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23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tables/table12.xml" ContentType="application/vnd.openxmlformats-officedocument.spreadsheetml.table+xml"/>
  <Override PartName="/xl/tables/table2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tables/table22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tables/table11.xml" ContentType="application/vnd.openxmlformats-officedocument.spreadsheetml.table+xml"/>
  <Override PartName="/xl/tables/table20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0730" windowHeight="11760" tabRatio="971" firstSheet="18" activeTab="24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6" r:id="rId4"/>
    <sheet name="(2-ج) بيانات أعضاء مجلس الإ (2)" sheetId="34" r:id="rId5"/>
    <sheet name="(2-د) بيانات محاسبي الجمعية (2)" sheetId="35" r:id="rId6"/>
    <sheet name="(2-هـ) بيانات باحثي الجمعية" sheetId="7" r:id="rId7"/>
    <sheet name="(2-وـ) بيانات العاملين بالج (2)" sheetId="36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 (2)" sheetId="4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42" r:id="rId22"/>
    <sheet name="(3-ص)  مبالغ أعضاء المجلس " sheetId="24" r:id="rId23"/>
    <sheet name="التبرعات والإيرادات (4-أ)" sheetId="41" r:id="rId24"/>
    <sheet name="المصروفات (٤-ب)" sheetId="40" r:id="rId25"/>
    <sheet name="(5-أ) توصيف البرامج (2)" sheetId="44" r:id="rId26"/>
    <sheet name="(5-ب) بيانات البرامج (2)" sheetId="45" r:id="rId27"/>
    <sheet name="(5-ج) بيانات المساعدات" sheetId="30" r:id="rId28"/>
  </sheets>
  <definedNames>
    <definedName name="_xlnm.Print_Area" localSheetId="3">'(2-ب) بيانات الجمعية العمومية'!$A$1:$J$65</definedName>
  </definedNames>
  <calcPr calcId="124519"/>
  <extLst xmlns:x15="http://schemas.microsoft.com/office/spreadsheetml/2010/11/main"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40"/>
  <c r="C46" i="41"/>
  <c r="C10"/>
  <c r="C16"/>
  <c r="C20"/>
  <c r="C24"/>
  <c r="C29"/>
  <c r="C39"/>
  <c r="C45"/>
  <c r="C5" i="4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5"/>
  <c r="C26"/>
  <c r="C27"/>
  <c r="C28"/>
  <c r="C29"/>
  <c r="C30"/>
  <c r="C31"/>
  <c r="C32"/>
  <c r="C33"/>
  <c r="C34"/>
</calcChain>
</file>

<file path=xl/sharedStrings.xml><?xml version="1.0" encoding="utf-8"?>
<sst xmlns="http://schemas.openxmlformats.org/spreadsheetml/2006/main" count="967" uniqueCount="540">
  <si>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</si>
  <si>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</si>
  <si>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</si>
  <si>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</si>
  <si>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</si>
  <si>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</si>
  <si>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</si>
  <si>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</si>
  <si>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</si>
  <si>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</si>
  <si>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</si>
  <si>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</si>
  <si>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</si>
  <si>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</si>
  <si>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</si>
  <si>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</si>
  <si>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</si>
  <si>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</si>
  <si>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</si>
  <si>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</si>
  <si>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</si>
  <si>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</si>
  <si>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</si>
  <si>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</si>
  <si>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</si>
  <si>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</si>
  <si>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</si>
  <si>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</si>
  <si>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</si>
  <si>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</si>
  <si>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</si>
  <si>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</si>
  <si>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</si>
  <si>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</si>
  <si>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</si>
  <si>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</si>
  <si>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</si>
  <si>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</si>
  <si>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</si>
  <si>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</si>
  <si>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</si>
  <si>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اجتماع 1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</si>
  <si>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</si>
  <si>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</si>
  <si>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</si>
  <si>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</si>
  <si>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</si>
  <si>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</si>
  <si>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</si>
  <si>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</si>
  <si>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</si>
  <si>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</si>
  <si>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</si>
  <si>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</si>
  <si>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</si>
  <si>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</si>
  <si>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</si>
  <si>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</si>
  <si>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</si>
  <si>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</si>
  <si>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</si>
  <si>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</si>
  <si>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</si>
  <si>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</si>
  <si>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</si>
  <si>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</si>
  <si>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</si>
  <si>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</si>
  <si>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</si>
  <si>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</si>
  <si>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</si>
  <si>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</si>
  <si>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</si>
  <si>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</si>
  <si>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</si>
  <si>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</si>
  <si>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</si>
  <si>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</si>
  <si>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</si>
  <si>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</si>
  <si>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</si>
  <si>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</si>
  <si>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</si>
  <si>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</si>
  <si>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</si>
  <si>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</si>
  <si>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</si>
  <si>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</si>
  <si>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</si>
  <si>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</si>
  <si>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</si>
  <si>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</si>
  <si>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</si>
  <si>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</si>
  <si>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</si>
  <si>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</si>
  <si>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</si>
  <si>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</si>
  <si>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</si>
  <si>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</si>
  <si>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</si>
  <si>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</si>
  <si>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</si>
  <si>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</si>
  <si>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</si>
  <si>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</si>
  <si>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</si>
  <si>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</si>
  <si>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</si>
  <si>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</si>
  <si>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</si>
  <si>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</si>
  <si>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</si>
  <si>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</si>
  <si>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</si>
  <si>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</si>
  <si>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</si>
  <si>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</si>
  <si>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</si>
  <si>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</si>
  <si>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</si>
  <si>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</si>
  <si>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</si>
  <si>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</si>
  <si>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</si>
  <si>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</si>
  <si>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</si>
  <si>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</si>
  <si>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</si>
  <si>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</si>
  <si>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</si>
  <si>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</si>
  <si>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</si>
  <si>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</si>
  <si>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</si>
  <si>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</si>
  <si>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</si>
  <si>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</si>
  <si>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</si>
  <si>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</si>
  <si>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</si>
  <si>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</si>
  <si>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</si>
  <si>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</si>
  <si>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</si>
  <si>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</si>
  <si>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</si>
  <si>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</si>
  <si>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</si>
  <si>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</si>
  <si>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</si>
  <si>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</si>
  <si>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</si>
  <si>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</si>
  <si>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</si>
  <si>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</si>
  <si>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</si>
  <si>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</si>
  <si>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</si>
  <si>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</si>
  <si>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</si>
  <si>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</si>
  <si>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</si>
  <si>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</si>
  <si>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</si>
  <si>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</si>
  <si>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</si>
  <si>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</si>
  <si>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</si>
  <si>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</si>
  <si>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</si>
  <si>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</si>
  <si>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</si>
  <si>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</si>
  <si>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</si>
  <si>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</si>
  <si>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</si>
  <si>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</si>
  <si>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</si>
  <si>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</si>
  <si>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</si>
  <si>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</si>
  <si>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</si>
  <si>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</si>
  <si>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</si>
  <si>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</si>
  <si>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</si>
  <si>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</si>
  <si>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</si>
  <si>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</si>
  <si>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</si>
  <si>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</si>
  <si>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</si>
  <si>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</si>
  <si>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</si>
  <si>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</si>
  <si>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</si>
  <si>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</si>
  <si>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</si>
  <si>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</si>
  <si>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</si>
  <si>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</si>
  <si>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</si>
  <si>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</si>
  <si>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</si>
  <si>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</si>
  <si>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</si>
  <si>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</si>
  <si>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</si>
  <si>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</si>
  <si>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</si>
  <si>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</si>
  <si>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</si>
  <si>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</si>
  <si>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</si>
  <si>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</si>
  <si>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</si>
  <si>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</si>
  <si>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</si>
  <si>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</si>
  <si>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</si>
  <si>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</si>
  <si>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</si>
  <si>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</si>
  <si>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</si>
  <si>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</si>
  <si>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</si>
  <si>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</si>
  <si>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</si>
  <si>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</si>
  <si>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</si>
  <si>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</si>
  <si>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</si>
  <si>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</si>
  <si>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</si>
  <si>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</si>
  <si>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</si>
  <si>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</si>
  <si>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</si>
  <si>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</si>
  <si>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</si>
  <si>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</si>
  <si>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</si>
  <si>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</si>
  <si>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</si>
  <si>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</si>
  <si>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</si>
  <si>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</si>
  <si>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</si>
  <si>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</si>
  <si>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</si>
  <si>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</si>
  <si>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</si>
  <si>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</si>
  <si>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</si>
  <si>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</si>
  <si>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</si>
  <si>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</si>
  <si>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</si>
  <si>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</si>
  <si>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</si>
  <si>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</si>
  <si>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</si>
  <si>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نوع المساعدات</t>
  </si>
  <si>
    <t>اجمالي مبلغ المساعدات</t>
  </si>
  <si>
    <t>اسم الجمعية</t>
  </si>
  <si>
    <t xml:space="preserve">الجمعية الخيرية لمكافحة السمنة كيل </t>
  </si>
  <si>
    <t>24.720845, 46.688270</t>
  </si>
  <si>
    <t>920015194/0504445248</t>
  </si>
  <si>
    <t>مستقل</t>
  </si>
  <si>
    <t>_</t>
  </si>
  <si>
    <t>انتخاب</t>
  </si>
  <si>
    <t>نعم</t>
  </si>
  <si>
    <t>الرياض</t>
  </si>
  <si>
    <t>dabosaleh@kfshrc.edu.sa</t>
  </si>
  <si>
    <t>09/02/1432</t>
  </si>
  <si>
    <t>4سنوات</t>
  </si>
  <si>
    <t>ماجستير</t>
  </si>
  <si>
    <t xml:space="preserve">عضو </t>
  </si>
  <si>
    <t xml:space="preserve">رئيس قسم خدمات التغذية - مستشفى الملك فيصل التخصصي 
ومركز البحوث </t>
  </si>
  <si>
    <t>ديمه بنت عبدالقدوس بن محمد ناجي ابو صالح</t>
  </si>
  <si>
    <t>ammariar@hotmai.com</t>
  </si>
  <si>
    <t>28/10/1431</t>
  </si>
  <si>
    <t>ماحستير</t>
  </si>
  <si>
    <t>محاضر - جامعة الملك سعود</t>
  </si>
  <si>
    <t>اروى بنت عبدالله العماري</t>
  </si>
  <si>
    <t>اعمال حره</t>
  </si>
  <si>
    <t xml:space="preserve">الأميره سمى بنت فيصل بن عبدالله ال سعود </t>
  </si>
  <si>
    <t xml:space="preserve">ayah.f.a.m@gamil.com </t>
  </si>
  <si>
    <t>جامعي</t>
  </si>
  <si>
    <t xml:space="preserve">الأميره ايه بنت فيصل بن عبدالله ال سعود </t>
  </si>
  <si>
    <t>OALZERER@HOTMAIL.COM</t>
  </si>
  <si>
    <t xml:space="preserve">ماجستير </t>
  </si>
  <si>
    <t>امين صندوق</t>
  </si>
  <si>
    <t>مدير التغذية العلاجية - مستشفى الملك خالد الجامعي</t>
  </si>
  <si>
    <t xml:space="preserve">اسامة بن زيد بن محمد الزير </t>
  </si>
  <si>
    <t>ALYAHYA1@HOTMAIL.COM</t>
  </si>
  <si>
    <t>06/04/1432</t>
  </si>
  <si>
    <t>نائب رئيس مجلس الادارة</t>
  </si>
  <si>
    <t>امين العام -هيئة حقوق الانسان</t>
  </si>
  <si>
    <t xml:space="preserve">احمد بن عبدالعزيز اليحيى </t>
  </si>
  <si>
    <t>gabeen@ksu.edu.sa</t>
  </si>
  <si>
    <t>29/02/1432</t>
  </si>
  <si>
    <t>رئيس مجلس الادارة</t>
  </si>
  <si>
    <t>محاضر- جامعة الملك سعود</t>
  </si>
  <si>
    <t>غالية بنت نذير بن عبدالله عابدين</t>
  </si>
  <si>
    <t>لا</t>
  </si>
  <si>
    <t xml:space="preserve">نعم </t>
  </si>
  <si>
    <t>سنة</t>
  </si>
  <si>
    <t>7 شهور</t>
  </si>
  <si>
    <t>لا يوجد</t>
  </si>
  <si>
    <t>جمعية كيل</t>
  </si>
  <si>
    <t>كلي</t>
  </si>
  <si>
    <t>بكالوريس</t>
  </si>
  <si>
    <t xml:space="preserve">سعودية </t>
  </si>
  <si>
    <t>معالي سليمان بن عبدالهادي الحربي</t>
  </si>
  <si>
    <t xml:space="preserve">7 شهور </t>
  </si>
  <si>
    <t xml:space="preserve">الجمعية </t>
  </si>
  <si>
    <t xml:space="preserve">محاسبة </t>
  </si>
  <si>
    <t>معالي سليمان  الحربي</t>
  </si>
  <si>
    <t xml:space="preserve">سنوات 6 / 9 شهور </t>
  </si>
  <si>
    <t xml:space="preserve">مدير مكتب الرئيس التنفيذي </t>
  </si>
  <si>
    <t>عبير ابراهيم المرشد</t>
  </si>
  <si>
    <t xml:space="preserve">سنوات 6 / 6 شهور </t>
  </si>
  <si>
    <t xml:space="preserve">مديرة الموارد البشرية </t>
  </si>
  <si>
    <t xml:space="preserve">ميسون عبدالله الضعيان </t>
  </si>
  <si>
    <t xml:space="preserve">سنة </t>
  </si>
  <si>
    <t xml:space="preserve">  وزارة العمل والتنمية الاجتماعية تتحمل </t>
  </si>
  <si>
    <t xml:space="preserve">الرئيس التنفيذي </t>
  </si>
  <si>
    <t xml:space="preserve">دبلوم </t>
  </si>
  <si>
    <t xml:space="preserve">هنادي محمد العوذه </t>
  </si>
  <si>
    <t>لايوجد</t>
  </si>
  <si>
    <t xml:space="preserve">مشروع أستحداث أستراتيجية الجمعية </t>
  </si>
  <si>
    <t>غالية نذير عبدالله عابدين</t>
  </si>
  <si>
    <t>رئيس مجلس الإدارة</t>
  </si>
  <si>
    <t>أحمد عبدالعزيز ابراهيم اليحيى</t>
  </si>
  <si>
    <t>نائب رئيس مجلس الإدارة</t>
  </si>
  <si>
    <t>أسامة زيد محمد الزير</t>
  </si>
  <si>
    <t>أمين الصندوق</t>
  </si>
  <si>
    <t>اللجنة التنفيذية</t>
  </si>
  <si>
    <t>عبير أبراهيم محمد المرشد</t>
  </si>
  <si>
    <t>6سنوات و 9 شهور</t>
  </si>
  <si>
    <t>أعتماد تأسيس حسابات بنكية جديدة(بنك الرياض-بنك البلاد- بنك الجزيرة)</t>
  </si>
  <si>
    <t>تأسيس مجلس أستشاري للجمعية وتغير المسمى (لجنة علمية)</t>
  </si>
  <si>
    <t>اعتماد عرض شركة بوبا للتأمين على أن يتم التواصل معهم لتقديم عرض افضل واقل تكلفة.</t>
  </si>
  <si>
    <t>اعتماد العرض المقدم من شركة بوبا للتامين الطبي لمنسوبي الجمعية بقيمة (48.402.90)</t>
  </si>
  <si>
    <t>اعتماد القيمة النقدية لمشروع النظام الطبي الألكتروني من شركة تقنية المعلومات السحابية بقيمة (35.000)</t>
  </si>
  <si>
    <t>اعتماد القوائم المالية للعام المالي 2017</t>
  </si>
  <si>
    <t>اعتماد تنظيم فعالية السحور الخيري يوم 11رمضان 1439هـ</t>
  </si>
  <si>
    <t>اعتماد المدة الزمنية من 22الى25ابريل لتنظيم اجتماع الجمعية العمومية.</t>
  </si>
  <si>
    <t>اعتماد أستراتيجية كيل للأعوام الثلاث القادمة.</t>
  </si>
  <si>
    <t>اعتماد التعديلات النهائية على الإستراتيجية</t>
  </si>
  <si>
    <t xml:space="preserve">اعتماد مجلس الإدارة لجدول أعمال الجمعية العمومية </t>
  </si>
  <si>
    <t xml:space="preserve">تجهيز الاستاندالخاص بالحملة
الوطنية بـ5 مناطق في المملكة </t>
  </si>
  <si>
    <t>شركة المهارة للمعارض و المؤتمرات</t>
  </si>
  <si>
    <t xml:space="preserve">تجهيز الاستاند الحدث الخاص 
بالحملة الوطنية بانوراما مول </t>
  </si>
  <si>
    <t xml:space="preserve">تجهيز وصيانة العيادة المتنقلة </t>
  </si>
  <si>
    <t>شركة نيوتك</t>
  </si>
  <si>
    <t xml:space="preserve">تبرع 80% = 140,000 ريال 
دفع من قبل الجمعية 20%=35,000 ريال </t>
  </si>
  <si>
    <t xml:space="preserve">عمل نظام إلكتروني </t>
  </si>
  <si>
    <t xml:space="preserve">شركة تقنية المعلومات السحبابية </t>
  </si>
  <si>
    <t xml:space="preserve">تأمين بوبا صحي </t>
  </si>
  <si>
    <t>7- مصاريف متنوعه</t>
  </si>
  <si>
    <t xml:space="preserve">6- نظافة </t>
  </si>
  <si>
    <t>5- مطبوعات</t>
  </si>
  <si>
    <t xml:space="preserve">4- أدوات مكتبية </t>
  </si>
  <si>
    <t xml:space="preserve">3- تأمين طبي </t>
  </si>
  <si>
    <t xml:space="preserve">2- مكأفاة نهاية الخدمة </t>
  </si>
  <si>
    <t xml:space="preserve">1- التأمينات الاجتماعية </t>
  </si>
  <si>
    <t xml:space="preserve">مصاريف مجلس الإدارة 
(الحوكمه) </t>
  </si>
  <si>
    <t xml:space="preserve">سداد اشتركات الأعضاء لعام 2017 م </t>
  </si>
  <si>
    <t xml:space="preserve">إيراد سنوات السابقة </t>
  </si>
  <si>
    <t xml:space="preserve">قيمة العمل التطوعي لـ35 متطوع </t>
  </si>
  <si>
    <t xml:space="preserve">تبرعات خدمية </t>
  </si>
  <si>
    <t xml:space="preserve">إيرادات حسم التأخير و الغياب </t>
  </si>
  <si>
    <t>ايراد الحسميات</t>
  </si>
  <si>
    <t>دعم الموظفات</t>
  </si>
  <si>
    <t xml:space="preserve">دعم صندوق الموارد البشرية </t>
  </si>
  <si>
    <t>رسوم السحور الرمضاني 81 مقعد = ( فئة أ رسوم 300 ريال - 46 مقعد ) + ( فئة ب رسوم 250 ريال - 35 مقعد )</t>
  </si>
  <si>
    <t xml:space="preserve">1- إيراد أنشطة </t>
  </si>
  <si>
    <t>مجموع رسوم اشتراك الافراد في العيادة (100- 50) + ( بيع قصص 25-20)+ مبيعات السحور الرمضاني</t>
  </si>
  <si>
    <t xml:space="preserve">مجموع رسوم اشتراك عضوية 500 للعامل - 300 للمنتسب - 100 صديق كيل </t>
  </si>
  <si>
    <t xml:space="preserve">منحه من وزارة الشؤون الاجتماعية لدعم البرامج و الانشطه + إعانة راتب مدير الجمعية </t>
  </si>
  <si>
    <t xml:space="preserve">سداد فواتير كهرباء شهر أبريل - أكتوبر - نوفمبر - ديسمبر ( فاعل الخير ) </t>
  </si>
  <si>
    <t xml:space="preserve">نقاط واو الخير - بنك الاستثمار + تبرع  جزء من ريع - نادي المناهل </t>
  </si>
  <si>
    <t xml:space="preserve">إجمالي تبرعات من التحويلات البنكية </t>
  </si>
  <si>
    <t>طباعة 15000 حبة كتيبات A5</t>
  </si>
  <si>
    <t>الرياض -السليمانية - شارع أبي العلاء البصري</t>
  </si>
  <si>
    <t>قيد التنفيذ</t>
  </si>
  <si>
    <t>سجل الصادر</t>
  </si>
  <si>
    <t>سجل الوارد</t>
  </si>
  <si>
    <t>سجل الصادر والوارد الداخلي</t>
  </si>
  <si>
    <t>سجل الإتفاقيات- العقود</t>
  </si>
  <si>
    <t xml:space="preserve">تأمين طبي لمدة 9 شهور فقط وباقي 3 شهور تأمين طبي مقدم = 12 شهر </t>
  </si>
  <si>
    <t xml:space="preserve">تبرع من شركة المهارة للمعرض والمؤتمرات لمدة  سنة </t>
  </si>
  <si>
    <t xml:space="preserve"> قيمة العمل التطوعي لـ 35 مطوع</t>
  </si>
  <si>
    <t xml:space="preserve">ملاحظة </t>
  </si>
  <si>
    <t>إيرادات مستحقه قيمة 1,600 ريال - مستحقات مجموعة الحكير (فعالية الاكل الصحي)</t>
  </si>
  <si>
    <t>شراء 3 أجهزة كمبيوتر ماركة 
Lenovo</t>
  </si>
  <si>
    <t>شركة بيت الريااض</t>
  </si>
  <si>
    <t xml:space="preserve">طباعة 15000 حبة كتيبات A5
+ استمارة عضوية 1000 حبة +
طباعة استبيان (رجال-نساء-أنشطه )
لكل استبيان 7000 حبة </t>
  </si>
  <si>
    <t xml:space="preserve">مجموعة لوازن للتجارة </t>
  </si>
  <si>
    <t>منتظم</t>
  </si>
  <si>
    <t>معيدة في جامعة الملك سعود</t>
  </si>
  <si>
    <t>غير منتظم</t>
  </si>
  <si>
    <t>عضو مجلس الادارة ونائب الرئيس التنفيذي لمجموعة شركات البواردي</t>
  </si>
  <si>
    <t>طبيب عام</t>
  </si>
  <si>
    <t>استشاري ادارة مستشفيات</t>
  </si>
  <si>
    <t>إستشارات هاتفية صحية</t>
  </si>
  <si>
    <t>خدمة مجانية تقدمها كـيل لأفراد المجتمع تتيح لكل فرد فرصة الإجابة على الاستشارات و الإستفسارات من قبل اخصائيي التغذية عن طريق الهاتف مجانـاً .</t>
  </si>
  <si>
    <t>تثقيف</t>
  </si>
  <si>
    <t xml:space="preserve">إصدارات كيل التوعوية من , نشرات توعوية , مقالات حول السمنة و التغذية , حميات غذائية . مقاطع فديو توعوية </t>
  </si>
  <si>
    <t>مركز كيل للتقييم + مركز التغذية والحمية المتنقل : توفير الخدمات المساندة وقائياً وعلاجياً للمصابين بالسمنة.</t>
  </si>
  <si>
    <t>ركن توعوي</t>
  </si>
  <si>
    <t xml:space="preserve">تشارك كيل بأركان توعوية تحمل أدوات تثقيفية واجهزة قياسات بإشراف اخصائيين تغذية لرفع مستوى الوعـي و تصحيح المفاهيم الخاطئة و للإجابة على استفسارات و استشارات الزوار لهذة المعارض أو الفعاليات . </t>
  </si>
  <si>
    <t xml:space="preserve">محاضرات و ندوات </t>
  </si>
  <si>
    <t>رفع مستوى الوعي بأهمية مكافحة السمنة</t>
  </si>
  <si>
    <t>ü</t>
  </si>
  <si>
    <t>متابعة تنفيذ قرارات مجلس الإدارة .                                        إتخاذ القرارت العاجلة.</t>
  </si>
  <si>
    <t>سلتان فواكة طازجة + 9 كرتون ألواح تمر + 20 كرتون شيبس صحي + 11 كيلو فواكة مجففة +40 قطعة ألواح قرانولا
+دعم نظام إلكتروني 80% = 140,000 ريال + إيجار شاشات العرض و شاشات لمس و طاولات بطبعة الشعار (9 فعاليات) + طابعة ليزر اتش بي + ايجار شاشة العرض و استاند بطبعة الشعار لمدة سنة في مقر الجمعية 
مساحة إعلانية في إصدارت المجموعة السعودية للابحاث و التسويق + مساحة إعلانية في مجلة Destination + إعلان عن الحملة في 28 شاشة داخل مولات في الرياض</t>
  </si>
  <si>
    <t>دفعت  10,790.3 ريال من قبل الجمعية بالنسبة باقي المبلغ 199,220.7 ريال تبرع</t>
  </si>
  <si>
    <t>23/5/2017</t>
  </si>
  <si>
    <t>سارية نذير عبدالله عابدين</t>
  </si>
  <si>
    <t>طبيب في مستشفى قوى الأمن</t>
  </si>
  <si>
    <t>أحمد علي أحمد العبيدالله</t>
  </si>
  <si>
    <t>هناء يحيى بهلول</t>
  </si>
  <si>
    <t>عميدة أقسام العلوم والدراسات الطبية في جامعة الملك سعود</t>
  </si>
  <si>
    <t>أمل جميل ياسين فطاني</t>
  </si>
  <si>
    <t>اخصائي تغذية في مدينة الملك عبدالعزيز الطبية</t>
  </si>
  <si>
    <t>فهد محمد الحصيني</t>
  </si>
  <si>
    <t>طالب جامعي</t>
  </si>
  <si>
    <t>توفيق جمال الدباغ</t>
  </si>
  <si>
    <t xml:space="preserve">مضاوي محمد عمر الضويان </t>
  </si>
  <si>
    <t xml:space="preserve">عامر نذير عبدالله عابدين </t>
  </si>
  <si>
    <t>سامي عبدالرحمن البواردي</t>
  </si>
  <si>
    <t>فني تغذية علاجية</t>
  </si>
  <si>
    <t>ابراهيم عبدالله عسيري</t>
  </si>
  <si>
    <t>صيدلي أول في هئية الغذاء والدواء</t>
  </si>
  <si>
    <t>شيماء عبيد أحمدين</t>
  </si>
  <si>
    <t>ناسخ آلة في وزارة العدل</t>
  </si>
  <si>
    <t>بدر محمد الحربي</t>
  </si>
  <si>
    <t>الرئيس التنفيذي لجمعية كيل الخيرية لمكافحة السمنة</t>
  </si>
  <si>
    <t>هنادي محمد حواس العوذة</t>
  </si>
  <si>
    <t>المدير التنفيذي في مركز الملك سلمان لأبحاث الاعاقة</t>
  </si>
  <si>
    <t>أستاذ مساعد في جامعة الملك سعود</t>
  </si>
  <si>
    <t>جواهر حجي الحجي</t>
  </si>
  <si>
    <t>رئيس قسم خدمات التغذية في مستشفى الملك فيصل التخصصي ومركز الأبحاث</t>
  </si>
  <si>
    <t>ديمة عبدالقدوس محمد أبو صالح</t>
  </si>
  <si>
    <t xml:space="preserve">محاضر في جامعة الملك سعود </t>
  </si>
  <si>
    <t xml:space="preserve">محاضر في جامعة الملك سعود للعلوم الصحية </t>
  </si>
  <si>
    <t>أروى عبدالله علي العماري</t>
  </si>
  <si>
    <t>محاضرة في جامعة الأمير سلطان</t>
  </si>
  <si>
    <t>أمل حمدي محمود كنانة</t>
  </si>
  <si>
    <t>مدير قسم التغذية العلاجية في مستشفى الملك خالد الجامعي</t>
  </si>
  <si>
    <t>أخصائي تغذية علاجية</t>
  </si>
  <si>
    <t>منى محمد حسن مهايني</t>
  </si>
  <si>
    <t>Column 7</t>
  </si>
  <si>
    <t>Column 6</t>
  </si>
  <si>
    <t>Column 5</t>
  </si>
  <si>
    <t>Column 4</t>
  </si>
  <si>
    <t>Column 3</t>
  </si>
  <si>
    <t>Column 2</t>
  </si>
  <si>
    <t>Column 1</t>
  </si>
  <si>
    <t>دفعت  101,004 ريال من قبل الجمعية بالنسبة باقي المبلغ 37,460 ريال تبرع</t>
  </si>
  <si>
    <t>لطيفة عبدالباقي صالح المحسن</t>
  </si>
  <si>
    <t>28/02/2018</t>
  </si>
  <si>
    <t>هدى أحمد العامر</t>
  </si>
  <si>
    <t>أستاذ التغذية وعلوم الاطعمة وكيلة عمادة الدراسات العليا</t>
  </si>
  <si>
    <t>16/02/2013</t>
  </si>
  <si>
    <t>رزان محمد دقماق</t>
  </si>
  <si>
    <t>أخصائية تغذية أكلينكية</t>
  </si>
  <si>
    <t>طرفة سعود الشمري</t>
  </si>
  <si>
    <t>اخصائية تغذية</t>
  </si>
  <si>
    <t>13/06/1432</t>
  </si>
  <si>
    <t>هيفاء صالح النافع</t>
  </si>
  <si>
    <t>أستشارية نساء وولادة</t>
  </si>
  <si>
    <t>خالد ناصر الفريح</t>
  </si>
  <si>
    <t>24/04/2018</t>
  </si>
  <si>
    <t>محمد بن عبدالله الشهري</t>
  </si>
  <si>
    <t>رئيس مركز العالمي للأستشارات</t>
  </si>
  <si>
    <t>نوره الدحام</t>
  </si>
  <si>
    <t>18/05/2018</t>
  </si>
  <si>
    <t>مي محمد الراشد</t>
  </si>
  <si>
    <t>29/05/2018</t>
  </si>
  <si>
    <t>مليكة المطرجي</t>
  </si>
  <si>
    <t>طالبة</t>
  </si>
  <si>
    <t>30/10/2016</t>
  </si>
  <si>
    <t>مجد المطرجي</t>
  </si>
  <si>
    <t>طالب</t>
  </si>
  <si>
    <t>سحر محمد الخالدي</t>
  </si>
  <si>
    <t>مدخلة بيانات متوسطة 26</t>
  </si>
  <si>
    <t>نادين الشواف</t>
  </si>
  <si>
    <t>26/05/2018</t>
  </si>
  <si>
    <t>ياسمين عابدين</t>
  </si>
  <si>
    <t>رهام القنيبط</t>
  </si>
  <si>
    <t>منيرة القنيبط</t>
  </si>
  <si>
    <t>الجوهرة العجاجي</t>
  </si>
  <si>
    <t>رئيس مجلس ادارة جمعية</t>
  </si>
  <si>
    <t>رولا محمد الخالدي</t>
  </si>
  <si>
    <t>مسئول التزام صندوق الإستثمارات العامة</t>
  </si>
  <si>
    <t>هيفاء الشامسي</t>
  </si>
  <si>
    <t>نوف الضويان</t>
  </si>
  <si>
    <t>أخصائية علاج طبيعي</t>
  </si>
  <si>
    <t>شهيرة  أبراهيم التركماني</t>
  </si>
  <si>
    <t>ناديا مصطفى التميمي</t>
  </si>
  <si>
    <t>أستشارية علم نفس</t>
  </si>
  <si>
    <t>ايمان صالح الحربي</t>
  </si>
  <si>
    <t xml:space="preserve">مشاري عبدالكريم الدخيل </t>
  </si>
  <si>
    <t>مدير علم مدارس الرواد</t>
  </si>
  <si>
    <t>الجوهره ابراهيم الدبيخي</t>
  </si>
  <si>
    <t>عضو هيئة تدريس الجامعة الألكترونية</t>
  </si>
  <si>
    <t>فواز فهد الراشد</t>
  </si>
  <si>
    <t>أستاذ مساعد جامعة حائل</t>
  </si>
  <si>
    <t>نورة خالد الشبل</t>
  </si>
  <si>
    <t>أخصائي تغذية - اطفال</t>
  </si>
  <si>
    <t>شهد عبدالعزيز العربيد</t>
  </si>
  <si>
    <t>أخصائية تغذية علاجية</t>
  </si>
  <si>
    <t>سليمان علي العلويط</t>
  </si>
  <si>
    <t xml:space="preserve">تنظيم الأجتماعات في مقر الجمعية.                      </t>
  </si>
  <si>
    <t>إعتماد المحتوى التوعوي للحملة الوطنية لمكافحة السمنة .              إعتماد اخطة الحملة الوطنية   إ عتماد تاريخ حفل تدشين الحملة الوطنية 5 نوفمبر2018.</t>
  </si>
  <si>
    <t>13/02/2018</t>
  </si>
  <si>
    <t>.أعتماد أنضمام الجمعية لعضوية الإتحاد العالمي للسمنة بعد اخذ موافقة وزارة العمل والتنمية الإجتماعية</t>
  </si>
  <si>
    <t>.أعتماد تنفيذ البنود والمتطلبات الخاصة في الإستراتيجية الجديدة بمشاركة مجلس الإدارة وفريق العمل</t>
  </si>
  <si>
    <t>48402.9 ريال</t>
  </si>
  <si>
    <t>175000ريال</t>
  </si>
  <si>
    <t>123543ريال</t>
  </si>
  <si>
    <t>33159ريال</t>
  </si>
  <si>
    <t>84000ريال</t>
  </si>
  <si>
    <t>23625ريال</t>
  </si>
  <si>
    <t>28917ريال</t>
  </si>
  <si>
    <t>10710ريال</t>
  </si>
  <si>
    <t>ريال</t>
  </si>
  <si>
    <t xml:space="preserve"> ريال5500</t>
  </si>
  <si>
    <t xml:space="preserve"> ريال10700</t>
  </si>
  <si>
    <t>فاديا الشواف</t>
  </si>
  <si>
    <t>19/11/1431</t>
  </si>
  <si>
    <t>الاميرة سمى بنت فيصل ال سعود</t>
  </si>
  <si>
    <t>عضو مجلس ادارة جمعية كيل</t>
  </si>
  <si>
    <t>الاميرة اية بنت فيصل ال سعود</t>
  </si>
  <si>
    <t>28/10/1432</t>
  </si>
</sst>
</file>

<file path=xl/styles.xml><?xml version="1.0" encoding="utf-8"?>
<styleSheet xmlns="http://schemas.openxmlformats.org/spreadsheetml/2006/main">
  <numFmts count="4">
    <numFmt numFmtId="164" formatCode="[$-2000401]0"/>
    <numFmt numFmtId="165" formatCode="[$-1010000]yyyy/mm/dd;@"/>
    <numFmt numFmtId="166" formatCode="_-* #,##0.00\ _ر_._س_._‏_-;\-* #,##0.00\ _ر_._س_._‏_-;_-* &quot;-&quot;??\ _ر_._س_._‏_-;_-@_-"/>
    <numFmt numFmtId="167" formatCode="_-* #,##0\ _ر_._س_._‏_-;\-* #,##0\ _ر_._س_._‏_-;_-* &quot;-&quot;??\ _ر_._س_._‏_-;_-@_-"/>
  </numFmts>
  <fonts count="43">
    <font>
      <sz val="11"/>
      <color theme="1"/>
      <name val="Calibri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charset val="178"/>
      <scheme val="minor"/>
    </font>
    <font>
      <b/>
      <sz val="14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Sakkal Majalla"/>
    </font>
    <font>
      <sz val="20"/>
      <color theme="1"/>
      <name val="Calibri"/>
      <family val="2"/>
      <scheme val="minor"/>
    </font>
    <font>
      <b/>
      <sz val="20"/>
      <color rgb="FF000000"/>
      <name val="Sakkal Majalla"/>
    </font>
    <font>
      <sz val="14"/>
      <color theme="1"/>
      <name val="Sakkal Majalla"/>
    </font>
    <font>
      <b/>
      <sz val="14"/>
      <color rgb="FF000000"/>
      <name val="Calibri"/>
      <family val="2"/>
      <scheme val="minor"/>
    </font>
    <font>
      <sz val="13"/>
      <name val="Sakkal Majalla"/>
    </font>
    <font>
      <sz val="14"/>
      <color rgb="FF000000"/>
      <name val="Sakkal Majalla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22"/>
      <color theme="1"/>
      <name val="Sakkal Majalla"/>
    </font>
    <font>
      <sz val="16"/>
      <color theme="1"/>
      <name val="Sakkal Majalla"/>
    </font>
    <font>
      <sz val="16"/>
      <color rgb="FF000000"/>
      <name val="Sakkal Majalla"/>
    </font>
    <font>
      <u/>
      <sz val="16"/>
      <color theme="10"/>
      <name val="Sakkal Majalla"/>
    </font>
    <font>
      <b/>
      <sz val="16"/>
      <color rgb="FF000000"/>
      <name val="Sakkal Majalla"/>
    </font>
    <font>
      <sz val="16"/>
      <color theme="1"/>
      <name val="Calibri"/>
      <family val="2"/>
      <scheme val="minor"/>
    </font>
    <font>
      <b/>
      <sz val="16"/>
      <color theme="1"/>
      <name val="Sakkal Majalla"/>
    </font>
    <font>
      <sz val="16"/>
      <name val="Sakkal Majalla"/>
    </font>
    <font>
      <b/>
      <sz val="16"/>
      <name val="Sakkal Majalla"/>
    </font>
    <font>
      <b/>
      <sz val="16"/>
      <name val="Times New Roman"/>
      <family val="1"/>
    </font>
    <font>
      <b/>
      <sz val="14"/>
      <color rgb="FF000000"/>
      <name val="Wingdings"/>
      <charset val="2"/>
    </font>
    <font>
      <b/>
      <sz val="13"/>
      <name val="Sakkal Majalla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299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10" fillId="0" borderId="29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1" fillId="0" borderId="12" xfId="0" applyFont="1" applyBorder="1" applyAlignment="1">
      <alignment horizontal="center" vertical="center" wrapText="1" readingOrder="2"/>
    </xf>
    <xf numFmtId="0" fontId="10" fillId="0" borderId="17" xfId="0" applyFont="1" applyBorder="1" applyAlignment="1">
      <alignment horizontal="right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11" fillId="0" borderId="20" xfId="0" applyFont="1" applyBorder="1" applyAlignment="1">
      <alignment horizontal="right" vertical="center" wrapText="1" readingOrder="2"/>
    </xf>
    <xf numFmtId="0" fontId="11" fillId="2" borderId="18" xfId="0" applyFont="1" applyFill="1" applyBorder="1" applyAlignment="1">
      <alignment horizontal="center" vertical="center" wrapText="1" readingOrder="2"/>
    </xf>
    <xf numFmtId="0" fontId="11" fillId="2" borderId="19" xfId="0" applyFont="1" applyFill="1" applyBorder="1" applyAlignment="1">
      <alignment horizontal="center" vertical="center" wrapText="1" readingOrder="2"/>
    </xf>
    <xf numFmtId="0" fontId="10" fillId="0" borderId="13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2" fillId="4" borderId="0" xfId="0" applyFont="1" applyFill="1" applyAlignment="1">
      <alignment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1" fillId="0" borderId="0" xfId="0" applyFont="1"/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2" fillId="0" borderId="17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6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3" fillId="0" borderId="0" xfId="0" applyFont="1"/>
    <xf numFmtId="0" fontId="24" fillId="2" borderId="14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26" fillId="0" borderId="4" xfId="0" applyFont="1" applyBorder="1" applyAlignment="1">
      <alignment horizontal="right" vertical="center" wrapText="1" readingOrder="2"/>
    </xf>
    <xf numFmtId="0" fontId="8" fillId="2" borderId="16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28" fillId="0" borderId="20" xfId="0" applyFont="1" applyBorder="1" applyAlignment="1">
      <alignment horizontal="right" vertical="center" wrapText="1" readingOrder="2"/>
    </xf>
    <xf numFmtId="0" fontId="0" fillId="0" borderId="63" xfId="0" applyBorder="1"/>
    <xf numFmtId="0" fontId="6" fillId="0" borderId="12" xfId="0" applyFont="1" applyBorder="1" applyAlignment="1">
      <alignment horizontal="center" vertical="top" wrapText="1" readingOrder="2"/>
    </xf>
    <xf numFmtId="165" fontId="6" fillId="0" borderId="12" xfId="0" applyNumberFormat="1" applyFont="1" applyBorder="1" applyAlignment="1">
      <alignment horizontal="center" vertical="top" wrapText="1" readingOrder="2"/>
    </xf>
    <xf numFmtId="0" fontId="9" fillId="0" borderId="12" xfId="0" applyFont="1" applyBorder="1" applyAlignment="1">
      <alignment horizontal="center" vertical="top" wrapText="1" readingOrder="2"/>
    </xf>
    <xf numFmtId="165" fontId="9" fillId="0" borderId="12" xfId="0" applyNumberFormat="1" applyFont="1" applyBorder="1" applyAlignment="1">
      <alignment horizontal="center" vertical="top" wrapText="1" readingOrder="2"/>
    </xf>
    <xf numFmtId="0" fontId="0" fillId="0" borderId="12" xfId="0" applyBorder="1" applyAlignment="1">
      <alignment horizontal="center" vertical="top" wrapText="1"/>
    </xf>
    <xf numFmtId="165" fontId="0" fillId="0" borderId="12" xfId="0" applyNumberFormat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right" vertical="center" wrapText="1" readingOrder="2"/>
    </xf>
    <xf numFmtId="0" fontId="29" fillId="0" borderId="0" xfId="10"/>
    <xf numFmtId="0" fontId="29" fillId="0" borderId="0" xfId="10" applyAlignment="1">
      <alignment horizontal="center" vertical="center"/>
    </xf>
    <xf numFmtId="4" fontId="29" fillId="0" borderId="0" xfId="10" applyNumberFormat="1"/>
    <xf numFmtId="3" fontId="29" fillId="0" borderId="0" xfId="10" applyNumberFormat="1"/>
    <xf numFmtId="166" fontId="0" fillId="0" borderId="0" xfId="11" applyNumberFormat="1" applyFont="1"/>
    <xf numFmtId="0" fontId="17" fillId="0" borderId="54" xfId="10" applyFont="1" applyBorder="1" applyAlignment="1">
      <alignment horizontal="center" vertical="center" wrapText="1"/>
    </xf>
    <xf numFmtId="0" fontId="17" fillId="0" borderId="55" xfId="10" applyFont="1" applyBorder="1" applyAlignment="1">
      <alignment horizontal="center" vertical="center" wrapText="1"/>
    </xf>
    <xf numFmtId="0" fontId="17" fillId="0" borderId="55" xfId="10" applyFont="1" applyBorder="1" applyAlignment="1">
      <alignment horizontal="center" vertical="center"/>
    </xf>
    <xf numFmtId="0" fontId="13" fillId="14" borderId="0" xfId="10" applyFont="1" applyFill="1"/>
    <xf numFmtId="0" fontId="13" fillId="5" borderId="34" xfId="10" applyFont="1" applyFill="1" applyBorder="1"/>
    <xf numFmtId="166" fontId="13" fillId="5" borderId="34" xfId="12" applyNumberFormat="1" applyFont="1" applyFill="1" applyBorder="1" applyAlignment="1">
      <alignment horizontal="center" vertical="center"/>
    </xf>
    <xf numFmtId="0" fontId="14" fillId="5" borderId="34" xfId="10" applyFont="1" applyFill="1" applyBorder="1"/>
    <xf numFmtId="0" fontId="13" fillId="3" borderId="36" xfId="10" applyFont="1" applyFill="1" applyBorder="1" applyAlignment="1">
      <alignment horizontal="right"/>
    </xf>
    <xf numFmtId="0" fontId="13" fillId="3" borderId="36" xfId="10" applyFont="1" applyFill="1" applyBorder="1" applyAlignment="1">
      <alignment horizontal="center" vertical="center"/>
    </xf>
    <xf numFmtId="0" fontId="14" fillId="3" borderId="36" xfId="10" applyFont="1" applyFill="1" applyBorder="1"/>
    <xf numFmtId="0" fontId="13" fillId="3" borderId="36" xfId="10" applyFont="1" applyFill="1" applyBorder="1"/>
    <xf numFmtId="0" fontId="15" fillId="0" borderId="34" xfId="10" applyFont="1" applyBorder="1" applyAlignment="1">
      <alignment horizontal="center"/>
    </xf>
    <xf numFmtId="0" fontId="15" fillId="0" borderId="34" xfId="10" applyFont="1" applyBorder="1" applyAlignment="1">
      <alignment horizontal="center" vertical="center"/>
    </xf>
    <xf numFmtId="0" fontId="29" fillId="0" borderId="37" xfId="10" applyBorder="1" applyAlignment="1">
      <alignment horizontal="center"/>
    </xf>
    <xf numFmtId="0" fontId="29" fillId="0" borderId="37" xfId="10" applyBorder="1" applyAlignment="1">
      <alignment horizontal="center" vertical="center"/>
    </xf>
    <xf numFmtId="3" fontId="6" fillId="2" borderId="17" xfId="10" applyNumberFormat="1" applyFont="1" applyFill="1" applyBorder="1" applyAlignment="1">
      <alignment horizontal="center" vertical="center" wrapText="1" readingOrder="2"/>
    </xf>
    <xf numFmtId="0" fontId="6" fillId="0" borderId="12" xfId="10" applyFont="1" applyBorder="1" applyAlignment="1">
      <alignment horizontal="center" vertical="center" wrapText="1" readingOrder="2"/>
    </xf>
    <xf numFmtId="0" fontId="6" fillId="0" borderId="16" xfId="10" applyFont="1" applyBorder="1" applyAlignment="1">
      <alignment horizontal="center" vertical="center" wrapText="1" readingOrder="2"/>
    </xf>
    <xf numFmtId="0" fontId="6" fillId="0" borderId="15" xfId="10" applyFont="1" applyBorder="1" applyAlignment="1">
      <alignment horizontal="center" vertical="center" wrapText="1" readingOrder="2"/>
    </xf>
    <xf numFmtId="0" fontId="6" fillId="0" borderId="19" xfId="10" applyFont="1" applyBorder="1" applyAlignment="1">
      <alignment horizontal="center" vertical="center" wrapText="1" readingOrder="2"/>
    </xf>
    <xf numFmtId="0" fontId="6" fillId="0" borderId="18" xfId="10" applyFont="1" applyBorder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0" fontId="25" fillId="0" borderId="2" xfId="0" applyFont="1" applyBorder="1" applyAlignment="1">
      <alignment horizontal="center" vertical="center" wrapText="1" readingOrder="2"/>
    </xf>
    <xf numFmtId="0" fontId="25" fillId="0" borderId="31" xfId="0" applyFont="1" applyBorder="1" applyAlignment="1">
      <alignment horizontal="center" vertical="center" wrapText="1" readingOrder="2"/>
    </xf>
    <xf numFmtId="0" fontId="25" fillId="0" borderId="30" xfId="0" applyFont="1" applyBorder="1" applyAlignment="1">
      <alignment horizontal="center" vertical="center" wrapText="1" readingOrder="2"/>
    </xf>
    <xf numFmtId="0" fontId="13" fillId="0" borderId="36" xfId="10" applyFont="1" applyBorder="1" applyAlignment="1">
      <alignment horizontal="right" indent="3"/>
    </xf>
    <xf numFmtId="3" fontId="13" fillId="0" borderId="36" xfId="10" applyNumberFormat="1" applyFont="1" applyBorder="1" applyAlignment="1">
      <alignment horizontal="center" vertical="center"/>
    </xf>
    <xf numFmtId="0" fontId="13" fillId="0" borderId="36" xfId="10" applyFont="1" applyBorder="1" applyAlignment="1">
      <alignment horizontal="right"/>
    </xf>
    <xf numFmtId="0" fontId="13" fillId="0" borderId="36" xfId="10" applyFont="1" applyBorder="1" applyAlignment="1">
      <alignment horizontal="center" vertical="center"/>
    </xf>
    <xf numFmtId="0" fontId="14" fillId="0" borderId="36" xfId="10" applyFont="1" applyBorder="1" applyAlignment="1">
      <alignment horizontal="right" indent="3"/>
    </xf>
    <xf numFmtId="0" fontId="14" fillId="0" borderId="36" xfId="10" applyFont="1" applyBorder="1" applyAlignment="1">
      <alignment horizontal="center" vertical="center"/>
    </xf>
    <xf numFmtId="0" fontId="13" fillId="0" borderId="36" xfId="10" applyFont="1" applyBorder="1" applyAlignment="1">
      <alignment horizontal="right" vertical="center" indent="3"/>
    </xf>
    <xf numFmtId="4" fontId="13" fillId="0" borderId="36" xfId="10" applyNumberFormat="1" applyFont="1" applyBorder="1" applyAlignment="1">
      <alignment horizontal="center" vertical="center"/>
    </xf>
    <xf numFmtId="0" fontId="13" fillId="0" borderId="36" xfId="10" applyFont="1" applyFill="1" applyBorder="1" applyAlignment="1">
      <alignment horizontal="right"/>
    </xf>
    <xf numFmtId="0" fontId="13" fillId="0" borderId="36" xfId="10" applyFont="1" applyBorder="1" applyAlignment="1">
      <alignment horizontal="center" vertical="center" wrapText="1"/>
    </xf>
    <xf numFmtId="0" fontId="13" fillId="0" borderId="36" xfId="10" applyFont="1" applyBorder="1" applyAlignment="1">
      <alignment horizontal="right" vertical="center"/>
    </xf>
    <xf numFmtId="0" fontId="13" fillId="0" borderId="36" xfId="10" applyFont="1" applyBorder="1" applyAlignment="1">
      <alignment horizontal="right" wrapText="1"/>
    </xf>
    <xf numFmtId="0" fontId="13" fillId="0" borderId="0" xfId="10" applyFont="1"/>
    <xf numFmtId="0" fontId="13" fillId="0" borderId="36" xfId="10" applyFont="1" applyBorder="1" applyAlignment="1">
      <alignment horizontal="right" indent="3" readingOrder="2"/>
    </xf>
    <xf numFmtId="0" fontId="14" fillId="0" borderId="36" xfId="10" applyFont="1" applyBorder="1"/>
    <xf numFmtId="3" fontId="14" fillId="0" borderId="36" xfId="10" applyNumberFormat="1" applyFont="1" applyBorder="1" applyAlignment="1">
      <alignment horizontal="center" vertical="center"/>
    </xf>
    <xf numFmtId="0" fontId="14" fillId="0" borderId="35" xfId="10" applyFont="1" applyFill="1" applyBorder="1"/>
    <xf numFmtId="0" fontId="14" fillId="0" borderId="35" xfId="10" applyFont="1" applyBorder="1" applyAlignment="1">
      <alignment horizontal="center" vertical="center"/>
    </xf>
    <xf numFmtId="0" fontId="13" fillId="0" borderId="36" xfId="10" applyFont="1" applyBorder="1"/>
    <xf numFmtId="0" fontId="13" fillId="0" borderId="0" xfId="1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0" xfId="0" applyFont="1"/>
    <xf numFmtId="0" fontId="33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12" xfId="0" applyFont="1" applyBorder="1" applyAlignment="1">
      <alignment horizontal="center" wrapText="1"/>
    </xf>
    <xf numFmtId="0" fontId="34" fillId="0" borderId="12" xfId="7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right" vertical="center" wrapText="1"/>
    </xf>
    <xf numFmtId="0" fontId="33" fillId="0" borderId="12" xfId="0" applyFont="1" applyBorder="1" applyAlignment="1">
      <alignment horizontal="center" vertical="center" wrapText="1" readingOrder="2"/>
    </xf>
    <xf numFmtId="0" fontId="33" fillId="0" borderId="12" xfId="0" applyFont="1" applyBorder="1" applyAlignment="1">
      <alignment horizontal="right" vertical="center" wrapText="1" readingOrder="2"/>
    </xf>
    <xf numFmtId="0" fontId="33" fillId="0" borderId="9" xfId="0" applyFont="1" applyBorder="1" applyAlignment="1">
      <alignment horizontal="center" vertical="center" wrapText="1" readingOrder="2"/>
    </xf>
    <xf numFmtId="0" fontId="33" fillId="0" borderId="8" xfId="0" applyFont="1" applyBorder="1" applyAlignment="1">
      <alignment horizontal="center" vertical="center" wrapText="1" readingOrder="2"/>
    </xf>
    <xf numFmtId="0" fontId="33" fillId="0" borderId="8" xfId="0" applyFont="1" applyBorder="1" applyAlignment="1">
      <alignment horizontal="right" vertical="center" wrapText="1" readingOrder="2"/>
    </xf>
    <xf numFmtId="14" fontId="33" fillId="0" borderId="8" xfId="0" applyNumberFormat="1" applyFont="1" applyBorder="1" applyAlignment="1">
      <alignment horizontal="center" vertical="center" wrapText="1" readingOrder="2"/>
    </xf>
    <xf numFmtId="0" fontId="33" fillId="0" borderId="12" xfId="0" applyFont="1" applyBorder="1" applyAlignment="1">
      <alignment horizontal="center" vertical="top" wrapText="1" readingOrder="2"/>
    </xf>
    <xf numFmtId="0" fontId="35" fillId="0" borderId="12" xfId="0" applyFont="1" applyBorder="1" applyAlignment="1">
      <alignment horizontal="center" vertical="top" wrapText="1" readingOrder="2"/>
    </xf>
    <xf numFmtId="0" fontId="36" fillId="0" borderId="12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10" borderId="12" xfId="0" applyFont="1" applyFill="1" applyBorder="1" applyAlignment="1">
      <alignment horizontal="center" vertical="top" wrapText="1"/>
    </xf>
    <xf numFmtId="0" fontId="35" fillId="0" borderId="9" xfId="0" applyFont="1" applyBorder="1" applyAlignment="1">
      <alignment horizontal="right" vertical="center" wrapText="1" readingOrder="2"/>
    </xf>
    <xf numFmtId="0" fontId="32" fillId="0" borderId="16" xfId="0" applyFont="1" applyBorder="1"/>
    <xf numFmtId="0" fontId="32" fillId="0" borderId="16" xfId="0" applyFont="1" applyBorder="1" applyAlignment="1">
      <alignment horizontal="center" vertical="center" wrapText="1" readingOrder="2"/>
    </xf>
    <xf numFmtId="0" fontId="33" fillId="0" borderId="12" xfId="0" applyFont="1" applyFill="1" applyBorder="1" applyAlignment="1">
      <alignment horizontal="center" vertical="center" wrapText="1" readingOrder="2"/>
    </xf>
    <xf numFmtId="0" fontId="32" fillId="0" borderId="20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center" vertical="center" wrapText="1" readingOrder="2"/>
    </xf>
    <xf numFmtId="0" fontId="32" fillId="0" borderId="6" xfId="0" applyFont="1" applyBorder="1" applyAlignment="1">
      <alignment horizontal="center" vertical="center" wrapText="1" readingOrder="2"/>
    </xf>
    <xf numFmtId="0" fontId="33" fillId="0" borderId="6" xfId="0" applyFont="1" applyBorder="1" applyAlignment="1">
      <alignment horizontal="center" vertical="center" wrapText="1" readingOrder="2"/>
    </xf>
    <xf numFmtId="0" fontId="32" fillId="0" borderId="8" xfId="0" applyFont="1" applyBorder="1" applyAlignment="1">
      <alignment horizontal="center" vertical="center" wrapText="1" readingOrder="2"/>
    </xf>
    <xf numFmtId="0" fontId="38" fillId="0" borderId="16" xfId="0" applyFont="1" applyBorder="1" applyAlignment="1">
      <alignment horizontal="right" vertical="center" wrapText="1" readingOrder="2"/>
    </xf>
    <xf numFmtId="0" fontId="38" fillId="0" borderId="17" xfId="0" applyFont="1" applyBorder="1" applyAlignment="1">
      <alignment horizontal="right" vertical="center" wrapText="1" readingOrder="2"/>
    </xf>
    <xf numFmtId="0" fontId="38" fillId="0" borderId="20" xfId="0" applyFont="1" applyBorder="1" applyAlignment="1">
      <alignment horizontal="right" vertical="center" wrapText="1" readingOrder="2"/>
    </xf>
    <xf numFmtId="0" fontId="38" fillId="0" borderId="21" xfId="0" applyFont="1" applyBorder="1" applyAlignment="1">
      <alignment horizontal="right" vertical="center" wrapText="1" readingOrder="2"/>
    </xf>
    <xf numFmtId="0" fontId="33" fillId="0" borderId="16" xfId="10" applyFont="1" applyBorder="1" applyAlignment="1">
      <alignment horizontal="center" vertical="center" wrapText="1" readingOrder="2"/>
    </xf>
    <xf numFmtId="0" fontId="33" fillId="0" borderId="12" xfId="10" applyFont="1" applyBorder="1" applyAlignment="1">
      <alignment horizontal="center" vertical="center" wrapText="1" readingOrder="2"/>
    </xf>
    <xf numFmtId="4" fontId="33" fillId="0" borderId="17" xfId="10" applyNumberFormat="1" applyFont="1" applyBorder="1" applyAlignment="1">
      <alignment horizontal="center" vertical="center" wrapText="1" readingOrder="2"/>
    </xf>
    <xf numFmtId="0" fontId="36" fillId="0" borderId="12" xfId="10" applyFont="1" applyBorder="1"/>
    <xf numFmtId="0" fontId="33" fillId="0" borderId="20" xfId="10" applyFont="1" applyBorder="1" applyAlignment="1">
      <alignment horizontal="center" vertical="center" wrapText="1" readingOrder="2"/>
    </xf>
    <xf numFmtId="0" fontId="33" fillId="0" borderId="13" xfId="10" applyFont="1" applyBorder="1" applyAlignment="1">
      <alignment horizontal="center" vertical="center" wrapText="1" readingOrder="2"/>
    </xf>
    <xf numFmtId="3" fontId="33" fillId="0" borderId="17" xfId="10" applyNumberFormat="1" applyFont="1" applyBorder="1" applyAlignment="1">
      <alignment horizontal="center" vertical="center" wrapText="1" readingOrder="2"/>
    </xf>
    <xf numFmtId="3" fontId="33" fillId="0" borderId="21" xfId="10" applyNumberFormat="1" applyFont="1" applyBorder="1" applyAlignment="1">
      <alignment horizontal="center" vertical="center" wrapText="1" readingOrder="2"/>
    </xf>
    <xf numFmtId="0" fontId="36" fillId="0" borderId="12" xfId="10" applyFont="1" applyBorder="1" applyAlignment="1">
      <alignment horizontal="center" vertical="center"/>
    </xf>
    <xf numFmtId="3" fontId="33" fillId="0" borderId="13" xfId="10" applyNumberFormat="1" applyFont="1" applyBorder="1" applyAlignment="1">
      <alignment horizontal="center" vertical="center" wrapText="1" readingOrder="2"/>
    </xf>
    <xf numFmtId="0" fontId="36" fillId="0" borderId="0" xfId="10" applyFont="1" applyBorder="1"/>
    <xf numFmtId="4" fontId="38" fillId="0" borderId="36" xfId="10" applyNumberFormat="1" applyFont="1" applyBorder="1" applyAlignment="1">
      <alignment horizontal="center" vertical="center"/>
    </xf>
    <xf numFmtId="4" fontId="32" fillId="8" borderId="48" xfId="10" applyNumberFormat="1" applyFont="1" applyFill="1" applyBorder="1" applyAlignment="1">
      <alignment horizontal="center" vertical="center"/>
    </xf>
    <xf numFmtId="0" fontId="32" fillId="8" borderId="47" xfId="10" applyFont="1" applyFill="1" applyBorder="1" applyAlignment="1">
      <alignment horizontal="center" vertical="center"/>
    </xf>
    <xf numFmtId="3" fontId="32" fillId="8" borderId="47" xfId="10" applyNumberFormat="1" applyFont="1" applyFill="1" applyBorder="1" applyAlignment="1">
      <alignment horizontal="center" vertical="center"/>
    </xf>
    <xf numFmtId="0" fontId="32" fillId="8" borderId="46" xfId="10" applyFont="1" applyFill="1" applyBorder="1" applyAlignment="1">
      <alignment horizontal="center" vertical="center"/>
    </xf>
    <xf numFmtId="0" fontId="38" fillId="0" borderId="36" xfId="10" applyFont="1" applyBorder="1" applyAlignment="1">
      <alignment horizontal="center" vertical="center"/>
    </xf>
    <xf numFmtId="0" fontId="32" fillId="8" borderId="48" xfId="10" applyFont="1" applyFill="1" applyBorder="1" applyAlignment="1">
      <alignment horizontal="center" vertical="center"/>
    </xf>
    <xf numFmtId="167" fontId="32" fillId="13" borderId="48" xfId="11" applyNumberFormat="1" applyFont="1" applyFill="1" applyBorder="1" applyAlignment="1">
      <alignment horizontal="center" vertical="center"/>
    </xf>
    <xf numFmtId="4" fontId="32" fillId="8" borderId="47" xfId="10" applyNumberFormat="1" applyFont="1" applyFill="1" applyBorder="1" applyAlignment="1">
      <alignment horizontal="center" vertical="center"/>
    </xf>
    <xf numFmtId="0" fontId="32" fillId="5" borderId="48" xfId="10" applyFont="1" applyFill="1" applyBorder="1" applyAlignment="1">
      <alignment horizontal="center" vertical="center"/>
    </xf>
    <xf numFmtId="164" fontId="32" fillId="8" borderId="47" xfId="10" applyNumberFormat="1" applyFont="1" applyFill="1" applyBorder="1" applyAlignment="1">
      <alignment horizontal="center" vertical="center"/>
    </xf>
    <xf numFmtId="3" fontId="32" fillId="8" borderId="48" xfId="10" applyNumberFormat="1" applyFont="1" applyFill="1" applyBorder="1" applyAlignment="1">
      <alignment horizontal="center" vertical="center"/>
    </xf>
    <xf numFmtId="3" fontId="32" fillId="8" borderId="46" xfId="10" applyNumberFormat="1" applyFont="1" applyFill="1" applyBorder="1" applyAlignment="1">
      <alignment horizontal="center" vertical="center"/>
    </xf>
    <xf numFmtId="4" fontId="32" fillId="11" borderId="48" xfId="10" applyNumberFormat="1" applyFont="1" applyFill="1" applyBorder="1" applyAlignment="1">
      <alignment horizontal="center" vertical="center"/>
    </xf>
    <xf numFmtId="4" fontId="32" fillId="8" borderId="46" xfId="10" applyNumberFormat="1" applyFont="1" applyFill="1" applyBorder="1" applyAlignment="1">
      <alignment horizontal="center" vertical="center"/>
    </xf>
    <xf numFmtId="0" fontId="32" fillId="7" borderId="36" xfId="10" applyFont="1" applyFill="1" applyBorder="1" applyAlignment="1">
      <alignment horizontal="center" vertical="center"/>
    </xf>
    <xf numFmtId="0" fontId="32" fillId="7" borderId="48" xfId="10" applyFont="1" applyFill="1" applyBorder="1" applyAlignment="1">
      <alignment horizontal="center" vertical="center"/>
    </xf>
    <xf numFmtId="0" fontId="32" fillId="7" borderId="47" xfId="10" applyFont="1" applyFill="1" applyBorder="1" applyAlignment="1">
      <alignment horizontal="center" vertical="center"/>
    </xf>
    <xf numFmtId="0" fontId="32" fillId="7" borderId="46" xfId="10" applyFont="1" applyFill="1" applyBorder="1" applyAlignment="1">
      <alignment horizontal="center" vertical="center"/>
    </xf>
    <xf numFmtId="0" fontId="32" fillId="0" borderId="48" xfId="10" applyFont="1" applyBorder="1" applyAlignment="1">
      <alignment horizontal="center" vertical="center"/>
    </xf>
    <xf numFmtId="0" fontId="32" fillId="0" borderId="47" xfId="10" applyFont="1" applyBorder="1" applyAlignment="1">
      <alignment horizontal="center" vertical="center"/>
    </xf>
    <xf numFmtId="4" fontId="32" fillId="12" borderId="46" xfId="10" applyNumberFormat="1" applyFont="1" applyFill="1" applyBorder="1" applyAlignment="1">
      <alignment horizontal="center" vertical="center"/>
    </xf>
    <xf numFmtId="0" fontId="32" fillId="0" borderId="46" xfId="10" applyFont="1" applyBorder="1" applyAlignment="1">
      <alignment horizontal="center" vertical="center"/>
    </xf>
    <xf numFmtId="0" fontId="39" fillId="6" borderId="41" xfId="10" applyFont="1" applyFill="1" applyBorder="1" applyAlignment="1">
      <alignment horizontal="center" vertical="center"/>
    </xf>
    <xf numFmtId="166" fontId="32" fillId="6" borderId="34" xfId="11" applyNumberFormat="1" applyFont="1" applyFill="1" applyBorder="1" applyAlignment="1">
      <alignment horizontal="center" vertical="center"/>
    </xf>
    <xf numFmtId="0" fontId="32" fillId="6" borderId="40" xfId="10" applyFont="1" applyFill="1" applyBorder="1" applyAlignment="1">
      <alignment horizontal="center" vertical="center"/>
    </xf>
    <xf numFmtId="0" fontId="32" fillId="6" borderId="39" xfId="10" applyFont="1" applyFill="1" applyBorder="1" applyAlignment="1">
      <alignment horizontal="center" vertical="center"/>
    </xf>
    <xf numFmtId="0" fontId="32" fillId="6" borderId="38" xfId="10" applyFont="1" applyFill="1" applyBorder="1" applyAlignment="1">
      <alignment horizontal="center" vertical="center"/>
    </xf>
    <xf numFmtId="0" fontId="32" fillId="0" borderId="0" xfId="10" applyFont="1" applyAlignment="1">
      <alignment horizontal="center" vertical="center"/>
    </xf>
    <xf numFmtId="0" fontId="38" fillId="0" borderId="49" xfId="10" applyFont="1" applyBorder="1" applyAlignment="1">
      <alignment horizontal="center"/>
    </xf>
    <xf numFmtId="1" fontId="38" fillId="0" borderId="49" xfId="10" applyNumberFormat="1" applyFont="1" applyFill="1" applyBorder="1" applyAlignment="1">
      <alignment horizontal="center"/>
    </xf>
    <xf numFmtId="1" fontId="38" fillId="0" borderId="49" xfId="10" applyNumberFormat="1" applyFont="1" applyBorder="1" applyAlignment="1">
      <alignment horizontal="center"/>
    </xf>
    <xf numFmtId="0" fontId="38" fillId="0" borderId="49" xfId="10" applyFont="1" applyBorder="1" applyAlignment="1">
      <alignment horizontal="center" vertical="top" readingOrder="2"/>
    </xf>
    <xf numFmtId="0" fontId="39" fillId="7" borderId="49" xfId="10" applyFont="1" applyFill="1" applyBorder="1" applyAlignment="1">
      <alignment horizontal="center"/>
    </xf>
    <xf numFmtId="0" fontId="38" fillId="0" borderId="49" xfId="10" applyFont="1" applyBorder="1" applyAlignment="1">
      <alignment horizontal="center" vertical="top"/>
    </xf>
    <xf numFmtId="0" fontId="32" fillId="0" borderId="45" xfId="10" applyFont="1" applyBorder="1" applyAlignment="1">
      <alignment horizontal="center"/>
    </xf>
    <xf numFmtId="0" fontId="32" fillId="0" borderId="44" xfId="10" applyFont="1" applyBorder="1" applyAlignment="1">
      <alignment horizontal="center"/>
    </xf>
    <xf numFmtId="0" fontId="32" fillId="0" borderId="43" xfId="10" applyFont="1" applyBorder="1" applyAlignment="1">
      <alignment horizontal="center"/>
    </xf>
    <xf numFmtId="0" fontId="32" fillId="0" borderId="42" xfId="10" applyFont="1" applyBorder="1" applyAlignment="1">
      <alignment horizontal="center"/>
    </xf>
    <xf numFmtId="0" fontId="32" fillId="0" borderId="0" xfId="10" applyFont="1" applyAlignment="1">
      <alignment horizontal="center"/>
    </xf>
    <xf numFmtId="0" fontId="37" fillId="0" borderId="0" xfId="10" applyFont="1" applyAlignment="1">
      <alignment horizontal="center"/>
    </xf>
    <xf numFmtId="0" fontId="40" fillId="7" borderId="53" xfId="10" applyFont="1" applyFill="1" applyBorder="1" applyAlignment="1">
      <alignment horizontal="center"/>
    </xf>
    <xf numFmtId="0" fontId="40" fillId="9" borderId="52" xfId="10" applyFont="1" applyFill="1" applyBorder="1" applyAlignment="1">
      <alignment horizontal="center" vertical="center"/>
    </xf>
    <xf numFmtId="0" fontId="40" fillId="9" borderId="51" xfId="10" applyFont="1" applyFill="1" applyBorder="1" applyAlignment="1">
      <alignment horizontal="center"/>
    </xf>
    <xf numFmtId="0" fontId="40" fillId="9" borderId="50" xfId="10" applyFont="1" applyFill="1" applyBorder="1" applyAlignment="1">
      <alignment horizontal="center"/>
    </xf>
    <xf numFmtId="0" fontId="36" fillId="0" borderId="0" xfId="10" applyFont="1" applyAlignment="1">
      <alignment horizontal="center"/>
    </xf>
    <xf numFmtId="0" fontId="36" fillId="0" borderId="0" xfId="1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 readingOrder="2"/>
    </xf>
    <xf numFmtId="0" fontId="7" fillId="15" borderId="12" xfId="0" applyFont="1" applyFill="1" applyBorder="1" applyAlignment="1">
      <alignment horizontal="center" vertical="center" wrapText="1" readingOrder="2"/>
    </xf>
    <xf numFmtId="0" fontId="41" fillId="15" borderId="12" xfId="0" applyFont="1" applyFill="1" applyBorder="1" applyAlignment="1">
      <alignment horizontal="center" vertical="center" wrapText="1" readingOrder="2"/>
    </xf>
    <xf numFmtId="3" fontId="32" fillId="16" borderId="46" xfId="10" applyNumberFormat="1" applyFont="1" applyFill="1" applyBorder="1" applyAlignment="1">
      <alignment horizontal="center" vertical="center"/>
    </xf>
    <xf numFmtId="0" fontId="0" fillId="17" borderId="12" xfId="0" applyFill="1" applyBorder="1"/>
    <xf numFmtId="0" fontId="0" fillId="17" borderId="12" xfId="0" applyFont="1" applyFill="1" applyBorder="1"/>
    <xf numFmtId="0" fontId="0" fillId="0" borderId="12" xfId="0" applyFont="1" applyBorder="1"/>
    <xf numFmtId="0" fontId="0" fillId="17" borderId="6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wrapText="1"/>
    </xf>
    <xf numFmtId="0" fontId="4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32" fillId="0" borderId="12" xfId="1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0" xfId="0" applyFill="1"/>
    <xf numFmtId="0" fontId="0" fillId="0" borderId="12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6" fillId="0" borderId="37" xfId="10" applyFont="1" applyBorder="1" applyAlignment="1">
      <alignment horizontal="center"/>
    </xf>
    <xf numFmtId="0" fontId="13" fillId="0" borderId="0" xfId="10" applyFont="1" applyFill="1" applyAlignment="1">
      <alignment horizontal="right"/>
    </xf>
    <xf numFmtId="0" fontId="32" fillId="16" borderId="0" xfId="10" applyFont="1" applyFill="1" applyAlignment="1">
      <alignment horizontal="center"/>
    </xf>
    <xf numFmtId="0" fontId="32" fillId="12" borderId="0" xfId="10" applyFont="1" applyFill="1" applyAlignment="1">
      <alignment horizontal="center"/>
    </xf>
    <xf numFmtId="0" fontId="32" fillId="11" borderId="0" xfId="10" applyFont="1" applyFill="1" applyAlignment="1">
      <alignment horizontal="center"/>
    </xf>
    <xf numFmtId="0" fontId="17" fillId="0" borderId="62" xfId="10" applyFont="1" applyBorder="1" applyAlignment="1">
      <alignment horizontal="center" vertical="center"/>
    </xf>
    <xf numFmtId="0" fontId="17" fillId="0" borderId="57" xfId="10" applyFont="1" applyBorder="1" applyAlignment="1">
      <alignment horizontal="center" vertical="center"/>
    </xf>
    <xf numFmtId="0" fontId="17" fillId="0" borderId="61" xfId="10" applyFont="1" applyBorder="1" applyAlignment="1">
      <alignment horizontal="center" vertical="center"/>
    </xf>
    <xf numFmtId="0" fontId="17" fillId="0" borderId="56" xfId="10" applyFont="1" applyBorder="1" applyAlignment="1">
      <alignment horizontal="center" vertical="center"/>
    </xf>
    <xf numFmtId="0" fontId="30" fillId="0" borderId="60" xfId="10" applyFont="1" applyBorder="1" applyAlignment="1">
      <alignment horizontal="center"/>
    </xf>
    <xf numFmtId="0" fontId="30" fillId="0" borderId="59" xfId="10" applyFont="1" applyBorder="1" applyAlignment="1">
      <alignment horizontal="center"/>
    </xf>
    <xf numFmtId="0" fontId="30" fillId="0" borderId="58" xfId="10" applyFont="1" applyBorder="1" applyAlignment="1">
      <alignment horizontal="center"/>
    </xf>
    <xf numFmtId="0" fontId="32" fillId="13" borderId="0" xfId="10" applyFont="1" applyFill="1" applyAlignment="1">
      <alignment horizontal="center"/>
    </xf>
    <xf numFmtId="0" fontId="32" fillId="5" borderId="0" xfId="10" applyFont="1" applyFill="1" applyAlignment="1">
      <alignment horizontal="center"/>
    </xf>
    <xf numFmtId="0" fontId="12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13">
    <cellStyle name="Comma 2" xfId="8"/>
    <cellStyle name="Comma 2 2" xfId="11"/>
    <cellStyle name="Comma 2 3" xfId="12"/>
    <cellStyle name="Comma 3" xfId="9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  <cellStyle name="عادي 2" xfId="10"/>
  </cellStyles>
  <dxfs count="18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relativeIndent="255" justifyLastLine="0" shrinkToFit="0" mergeCell="0" readingOrder="2"/>
      <border diagonalUp="0" diagonalDown="0" outline="0">
        <left/>
        <right style="medium">
          <color rgb="FF006738"/>
        </right>
        <top/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relativeIndent="255" justifyLastLine="0" shrinkToFit="0" mergeCell="0" readingOrder="2"/>
      <border diagonalUp="0" diagonalDown="0" outline="0">
        <left style="medium">
          <color rgb="FF006738"/>
        </left>
        <right style="medium">
          <color rgb="FF006738"/>
        </right>
        <top/>
        <bottom style="medium">
          <color rgb="FF006738"/>
        </bottom>
      </border>
    </dxf>
    <dxf>
      <border outline="0">
        <top style="medium">
          <color rgb="FFB48543"/>
        </top>
        <bottom style="medium">
          <color rgb="FF006738"/>
        </bottom>
      </border>
    </dxf>
    <dxf>
      <alignment horizontal="center" vertical="center" textRotation="0" wrapText="1" indent="0" relativeIndent="255" justifyLastLine="0" shrinkToFit="0" mergeCell="0" readingOrder="2"/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relativeIndent="255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top" textRotation="0" wrapText="1" indent="0" relativeIndent="255" justifyLastLine="0" shrinkToFit="0" mergeCell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relativeIndent="255" justifyLastLine="0" shrinkToFit="0" mergeCell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relativeIndent="255" justifyLastLine="0" shrinkToFit="0" mergeCell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relativeIndent="255" justifyLastLine="0" shrinkToFit="0" mergeCell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[$-1010000]yyyy/mm/dd;@"/>
      <alignment horizontal="center" vertical="top" textRotation="0" wrapText="1" indent="0" relativeIndent="255" justifyLastLine="0" shrinkToFit="0" mergeCell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relativeIndent="255" justifyLastLine="0" shrinkToFit="0" mergeCell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relativeIndent="255" justifyLastLine="0" shrinkToFit="0" mergeCell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top" textRotation="0" wrapText="1" indent="0" relativeIndent="255" justifyLastLine="0" shrinkToFit="0" mergeCell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relativeIndent="255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font>
        <strike val="0"/>
        <outline val="0"/>
        <shadow val="0"/>
        <u val="none"/>
        <vertAlign val="baseline"/>
        <sz val="20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0"/>
      </font>
      <alignment textRotation="0" indent="0" relativeIndent="255" justifyLastLine="0" shrinkToFit="0" mergeCell="0" readingOrder="0"/>
      <border diagonalUp="0" diagonalDown="0" outline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alignment horizontal="center" vertical="bottom" textRotation="0" indent="0" relativeIndent="255" justifyLastLine="0" shrinkToFit="0" mergeCell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Sakkal Majalla"/>
        <scheme val="none"/>
      </font>
      <alignment horizontal="center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</font>
      <alignment horizontal="general" vertical="center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Sakkal Majalla"/>
        <scheme val="none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relativeIndent="255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1</xdr:row>
      <xdr:rowOff>152399</xdr:rowOff>
    </xdr:from>
    <xdr:to>
      <xdr:col>2</xdr:col>
      <xdr:colOff>3981449</xdr:colOff>
      <xdr:row>7</xdr:row>
      <xdr:rowOff>171450</xdr:rowOff>
    </xdr:to>
    <xdr:sp macro="" textlink="">
      <xdr:nvSpPr>
        <xdr:cNvPr id="2" name="Rectangle 1"/>
        <xdr:cNvSpPr/>
      </xdr:nvSpPr>
      <xdr:spPr>
        <a:xfrm>
          <a:off x="13730563726" y="333374"/>
          <a:ext cx="3962400" cy="110490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600">
              <a:solidFill>
                <a:schemeClr val="tx1"/>
              </a:solidFill>
              <a:latin typeface="Sakkal Majalla" pitchFamily="2" charset="-78"/>
              <a:cs typeface="Sakkal Majalla" pitchFamily="2" charset="-78"/>
            </a:rPr>
            <a:t>الجمعية</a:t>
          </a:r>
          <a:r>
            <a:rPr lang="ar-SA" sz="1600" baseline="0">
              <a:solidFill>
                <a:schemeClr val="tx1"/>
              </a:solidFill>
              <a:latin typeface="Sakkal Majalla" pitchFamily="2" charset="-78"/>
              <a:cs typeface="Sakkal Majalla" pitchFamily="2" charset="-78"/>
            </a:rPr>
            <a:t> الخيرية لمكافحة السمنة كيل</a:t>
          </a:r>
          <a:endParaRPr lang="en-US" sz="1600">
            <a:solidFill>
              <a:schemeClr val="tx1"/>
            </a:solidFill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 editAs="oneCell">
    <xdr:from>
      <xdr:col>0</xdr:col>
      <xdr:colOff>266700</xdr:colOff>
      <xdr:row>2</xdr:row>
      <xdr:rowOff>28575</xdr:rowOff>
    </xdr:from>
    <xdr:to>
      <xdr:col>1</xdr:col>
      <xdr:colOff>1123950</xdr:colOff>
      <xdr:row>7</xdr:row>
      <xdr:rowOff>133350</xdr:rowOff>
    </xdr:to>
    <xdr:pic>
      <xdr:nvPicPr>
        <xdr:cNvPr id="3" name="صورة 2" descr="kail logo 00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34783300" y="390525"/>
          <a:ext cx="1695450" cy="1009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D14" totalsRowShown="0" headerRowDxfId="184" headerRowBorderDxfId="183" tableBorderDxfId="182">
  <autoFilter ref="A1:D14"/>
  <tableColumns count="4">
    <tableColumn id="1" name="Column1" dataDxfId="181"/>
    <tableColumn id="2" name="Column2" dataDxfId="180"/>
    <tableColumn id="3" name="Column3" dataDxfId="179"/>
    <tableColumn id="4" name="Column4" dataDxfId="1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4" name="Table4" displayName="Table4" ref="A1:G6" totalsRowShown="0" headerRowDxfId="93" dataDxfId="91" headerRowBorderDxfId="92" tableBorderDxfId="90">
  <autoFilter ref="A1:G6"/>
  <tableColumns count="7">
    <tableColumn id="1" name="رقم الاجتماع" dataDxfId="89"/>
    <tableColumn id="2" name="تاريخه" dataDxfId="88"/>
    <tableColumn id="3" name="عدد الحاضرين" dataDxfId="87"/>
    <tableColumn id="4" name="الجهة الطالبة &#10;(   )الوزارة، &#10;(   ) مجلس الإدارة، 25&#10;(   ) 25٪ من الجمعية العمومية" dataDxfId="86"/>
    <tableColumn id="5" name="سبب الاجتماع" dataDxfId="85"/>
    <tableColumn id="6" name="تم إرفاق المحضر&#10;(نعم/لا)" dataDxfId="84"/>
    <tableColumn id="7" name="ملاحظات" dataDxfId="8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A2:E8" totalsRowShown="0" headerRowDxfId="82" headerRowBorderDxfId="81" tableBorderDxfId="80">
  <autoFilter ref="A2:E8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F29" totalsRowShown="0" headerRowDxfId="79" dataDxfId="77" headerRowBorderDxfId="78" tableBorderDxfId="76" totalsRowBorderDxfId="75">
  <autoFilter ref="A1:F29"/>
  <tableColumns count="6">
    <tableColumn id="1" name="Column1" dataDxfId="74"/>
    <tableColumn id="2" name="Column2" dataDxfId="73"/>
    <tableColumn id="3" name="Column3" dataDxfId="72"/>
    <tableColumn id="4" name="Column4" dataDxfId="71"/>
    <tableColumn id="5" name="Column5" dataDxfId="70"/>
    <tableColumn id="6" name="Column6" dataDxfId="6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F17" totalsRowShown="0" headerRowDxfId="68" tableBorderDxfId="67">
  <autoFilter ref="A1:F17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D7" totalsRowShown="0" headerRowDxfId="66" dataDxfId="64" headerRowBorderDxfId="65" tableBorderDxfId="63">
  <autoFilter ref="A1:D7"/>
  <tableColumns count="4">
    <tableColumn id="1" name="Column1" dataDxfId="62"/>
    <tableColumn id="2" name="Column2" dataDxfId="61"/>
    <tableColumn id="3" name="Column3" dataDxfId="60"/>
    <tableColumn id="4" name="Column4" dataDxfId="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E4" totalsRowShown="0" headerRowDxfId="58" headerRowBorderDxfId="57" tableBorderDxfId="56" totalsRowBorderDxfId="55">
  <autoFilter ref="A1:E4"/>
  <tableColumns count="5">
    <tableColumn id="1" name="Column1" dataDxfId="54"/>
    <tableColumn id="2" name="Column2" dataDxfId="53"/>
    <tableColumn id="3" name="Column3" dataDxfId="52"/>
    <tableColumn id="4" name="Column4" dataDxfId="51"/>
    <tableColumn id="5" name="Column5" dataDxfId="5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le1612" displayName="Table1612" ref="A1:C5" totalsRowShown="0" headerRowDxfId="49" headerRowBorderDxfId="48" tableBorderDxfId="47">
  <autoFilter ref="A1:C5"/>
  <tableColumns count="3">
    <tableColumn id="1" name="Column1" dataDxfId="46"/>
    <tableColumn id="2" name="Column2" dataDxfId="45"/>
    <tableColumn id="3" name="Column3" dataDxfId="4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e19" displayName="Table19" ref="A1:D15" totalsRowShown="0" headerRowDxfId="43" headerRowBorderDxfId="42" tableBorderDxfId="41" totalsRowBorderDxfId="40">
  <autoFilter ref="A1:D15"/>
  <tableColumns count="4">
    <tableColumn id="1" name="السجل " dataDxfId="39"/>
    <tableColumn id="2" name="هل تستخدمه الجمعية (نعم/لا)" dataDxfId="38"/>
    <tableColumn id="3" name="يتم التحديث بطريقة منتظمة (نعم/لا)" dataDxfId="37"/>
    <tableColumn id="4" name="ملاحظات" dataDxfId="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Table20" displayName="Table20" ref="A1:D11" totalsRowShown="0" headerRowDxfId="35" dataDxfId="34" tableBorderDxfId="33">
  <autoFilter ref="A1:D11"/>
  <tableColumns count="4">
    <tableColumn id="1" name="Column1" dataDxfId="32"/>
    <tableColumn id="2" name="Column2" dataDxfId="31"/>
    <tableColumn id="3" name="Column3" dataDxfId="30"/>
    <tableColumn id="4" name="Column4" dataDxfId="2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1" name="Table21" displayName="Table21" ref="A1:B5" totalsRowShown="0" headerRowDxfId="28" headerRowBorderDxfId="27" tableBorderDxfId="26" totalsRowBorderDxfId="25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177" dataDxfId="175" headerRowBorderDxfId="176" tableBorderDxfId="174">
  <autoFilter ref="A1:E10"/>
  <tableColumns count="5">
    <tableColumn id="1" name="Column1" dataDxfId="173"/>
    <tableColumn id="2" name="Column2" dataDxfId="172"/>
    <tableColumn id="3" name="Column3" dataDxfId="171"/>
    <tableColumn id="4" name="Column4" dataDxfId="170"/>
    <tableColumn id="5" name="Column5" dataDxfId="16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2" name="Table22" displayName="Table22" ref="A1:F3" totalsRowShown="0" headerRowDxfId="24" headerRowBorderDxfId="23" tableBorderDxfId="22" totalsRowBorderDxfId="21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3" name="Table23" displayName="Table23" ref="A1:G3" totalsRowShown="0" headerRowDxfId="20" headerRowBorderDxfId="19" tableBorderDxfId="18" totalsRowBorderDxfId="17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8" name="Table24" displayName="Table24" ref="A1:D10" totalsRowShown="0" headerRowDxfId="16" headerRowBorderDxfId="15" tableBorderDxfId="14" totalsRowBorderDxfId="13">
  <autoFilter ref="A1:D10"/>
  <tableColumns count="4">
    <tableColumn id="1" name="Column1" dataDxfId="12"/>
    <tableColumn id="2" name="Column2" dataDxfId="11"/>
    <tableColumn id="3" name="Column3" dataDxfId="10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5" name="Table25" displayName="Table25" ref="A1:D3" totalsRowShown="0" headerRowDxfId="9" headerRowBorderDxfId="8" tableBorderDxfId="7" totalsRowBorderDxfId="6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6" name="Table287" displayName="Table287" ref="A1:B7" totalsRowShown="0" headerRowDxfId="5" dataDxfId="3" headerRowBorderDxfId="4" tableBorderDxfId="2">
  <autoFilter ref="A1:B7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e6" displayName="Table6" ref="B1:G65" totalsRowShown="0" headerRowDxfId="168">
  <autoFilter ref="B1:G65"/>
  <tableColumns count="6">
    <tableColumn id="1" name="Column 2"/>
    <tableColumn id="2" name="Column 3"/>
    <tableColumn id="3" name="Column 4"/>
    <tableColumn id="4" name="Column 5"/>
    <tableColumn id="5" name="Column 6"/>
    <tableColumn id="6" name="Column 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4" name="الجدول26" displayName="الجدول26" ref="A1:A65" totalsRowShown="0" headerRowDxfId="167">
  <autoFilter ref="A1:A65"/>
  <tableColumns count="1">
    <tableColumn id="1" name="Column 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ble711" displayName="Table711" ref="A1:P9" totalsRowShown="0" headerRowDxfId="166" dataDxfId="164" headerRowBorderDxfId="165" tableBorderDxfId="163">
  <autoFilter ref="A1:P9"/>
  <tableColumns count="16">
    <tableColumn id="1" name="Column1" dataDxfId="162"/>
    <tableColumn id="2" name="Column2" dataDxfId="161"/>
    <tableColumn id="3" name="Column3" dataDxfId="160"/>
    <tableColumn id="4" name="Column4" dataDxfId="159"/>
    <tableColumn id="5" name="Column5" dataDxfId="158"/>
    <tableColumn id="6" name="Column6" dataDxfId="157"/>
    <tableColumn id="7" name="Column7" dataDxfId="156"/>
    <tableColumn id="8" name="Column8" dataDxfId="155"/>
    <tableColumn id="9" name="Column9" dataDxfId="154"/>
    <tableColumn id="10" name="Column10" dataDxfId="153"/>
    <tableColumn id="11" name="Column11" dataDxfId="152"/>
    <tableColumn id="12" name="Column12" dataDxfId="151"/>
    <tableColumn id="13" name="Column13" dataDxfId="150"/>
    <tableColumn id="14" name="Column14" dataDxfId="149"/>
    <tableColumn id="15" name="Column15" dataDxfId="148"/>
    <tableColumn id="16" name="Column16" dataDxfId="14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7" name="Table818" displayName="Table818" ref="A1:M5" totalsRowShown="0" headerRowDxfId="146" dataDxfId="144" headerRowBorderDxfId="145" tableBorderDxfId="143" totalsRowBorderDxfId="142">
  <autoFilter ref="A1:M5"/>
  <tableColumns count="13">
    <tableColumn id="1" name="Column1" dataDxfId="141"/>
    <tableColumn id="2" name="Column2" dataDxfId="140"/>
    <tableColumn id="3" name="Column3" dataDxfId="139"/>
    <tableColumn id="4" name="Column4" dataDxfId="138"/>
    <tableColumn id="5" name="Column5" dataDxfId="137"/>
    <tableColumn id="6" name="Column6" dataDxfId="136"/>
    <tableColumn id="7" name="Column7" dataDxfId="135"/>
    <tableColumn id="8" name="Column8" dataDxfId="134"/>
    <tableColumn id="9" name="Column9" dataDxfId="133"/>
    <tableColumn id="10" name="Column10" dataDxfId="132"/>
    <tableColumn id="11" name="Column11" dataDxfId="131"/>
    <tableColumn id="12" name="Column12" dataDxfId="130"/>
    <tableColumn id="13" name="Column13" dataDxfId="12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1:L7" totalsRowShown="0" headerRowDxfId="128" dataDxfId="126" headerRowBorderDxfId="127" tableBorderDxfId="125" totalsRowBorderDxfId="124">
  <autoFilter ref="A1:L7"/>
  <tableColumns count="12">
    <tableColumn id="1" name="Column1" dataDxfId="123"/>
    <tableColumn id="2" name="Column2" dataDxfId="122"/>
    <tableColumn id="3" name="Column3" dataDxfId="121"/>
    <tableColumn id="4" name="Column4" dataDxfId="120"/>
    <tableColumn id="5" name="Column5" dataDxfId="119"/>
    <tableColumn id="6" name="Column6" dataDxfId="118"/>
    <tableColumn id="7" name="Column7" dataDxfId="117"/>
    <tableColumn id="8" name="Column8" dataDxfId="116"/>
    <tableColumn id="9" name="Column9" dataDxfId="115"/>
    <tableColumn id="10" name="Column10" dataDxfId="114"/>
    <tableColumn id="11" name="Column11" dataDxfId="113"/>
    <tableColumn id="12" name="Column12" dataDxfId="1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8" name="Table1119" displayName="Table1119" ref="A1:K8" totalsRowShown="0" headerRowDxfId="111" dataDxfId="109" headerRowBorderDxfId="110" tableBorderDxfId="108">
  <autoFilter ref="A1:K8"/>
  <tableColumns count="11">
    <tableColumn id="1" name="Column1" dataDxfId="107"/>
    <tableColumn id="2" name="Column2" dataDxfId="106"/>
    <tableColumn id="3" name="Column3" dataDxfId="105"/>
    <tableColumn id="4" name="Column4" dataDxfId="104"/>
    <tableColumn id="5" name="Column5" dataDxfId="103"/>
    <tableColumn id="6" name="Column6" dataDxfId="102"/>
    <tableColumn id="7" name="Column7" dataDxfId="101"/>
    <tableColumn id="8" name="Column8" dataDxfId="100"/>
    <tableColumn id="9" name="Column9" dataDxfId="99"/>
    <tableColumn id="10" name="Column10" dataDxfId="98"/>
    <tableColumn id="11" name="Column11" dataDxfId="9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3" name="Table3" displayName="Table3" ref="A1:C9" totalsRowShown="0" headerRowDxfId="96" headerRowBorderDxfId="95" tableBorderDxfId="94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mailto:OALZERER@HOT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ALYAHYA1@HOTMAIL.COM" TargetMode="External"/><Relationship Id="rId1" Type="http://schemas.openxmlformats.org/officeDocument/2006/relationships/hyperlink" Target="mailto:gabeen@ksu.edu.sa" TargetMode="External"/><Relationship Id="rId6" Type="http://schemas.openxmlformats.org/officeDocument/2006/relationships/hyperlink" Target="mailto:dabosaleh@kfshrc.edu.sa" TargetMode="External"/><Relationship Id="rId5" Type="http://schemas.openxmlformats.org/officeDocument/2006/relationships/hyperlink" Target="mailto:ammariar@hotmai.com" TargetMode="External"/><Relationship Id="rId4" Type="http://schemas.openxmlformats.org/officeDocument/2006/relationships/hyperlink" Target="mailto:ayah.f.a.m@gam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9"/>
  <sheetViews>
    <sheetView rightToLeft="1" workbookViewId="0">
      <selection activeCell="C10" sqref="C10"/>
    </sheetView>
  </sheetViews>
  <sheetFormatPr defaultColWidth="11" defaultRowHeight="15"/>
  <cols>
    <col min="2" max="2" width="17.85546875" customWidth="1"/>
    <col min="3" max="3" width="52.42578125" customWidth="1"/>
  </cols>
  <sheetData>
    <row r="3" spans="1:2">
      <c r="A3" s="279"/>
      <c r="B3" s="279"/>
    </row>
    <row r="4" spans="1:2">
      <c r="A4" s="279"/>
      <c r="B4" s="279"/>
    </row>
    <row r="5" spans="1:2">
      <c r="A5" s="279"/>
      <c r="B5" s="279"/>
    </row>
    <row r="6" spans="1:2">
      <c r="A6" s="279"/>
      <c r="B6" s="279"/>
    </row>
    <row r="7" spans="1:2">
      <c r="A7" s="279"/>
      <c r="B7" s="279"/>
    </row>
    <row r="8" spans="1:2">
      <c r="A8" s="279"/>
      <c r="B8" s="279"/>
    </row>
    <row r="9" spans="1:2" ht="32.25">
      <c r="B9" s="165" t="s">
        <v>265</v>
      </c>
    </row>
  </sheetData>
  <mergeCells count="1">
    <mergeCell ref="A3:B8"/>
  </mergeCells>
  <phoneticPr fontId="18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6"/>
  <sheetViews>
    <sheetView rightToLeft="1" view="pageLayout" topLeftCell="E1" zoomScale="47" zoomScaleNormal="90" zoomScalePageLayoutView="47" workbookViewId="0">
      <selection activeCell="H11" sqref="H11"/>
    </sheetView>
  </sheetViews>
  <sheetFormatPr defaultColWidth="8.85546875" defaultRowHeight="15"/>
  <cols>
    <col min="1" max="1" width="12" customWidth="1"/>
    <col min="3" max="3" width="13.85546875" customWidth="1"/>
    <col min="4" max="4" width="48.42578125" customWidth="1"/>
    <col min="5" max="5" width="16.140625" customWidth="1"/>
    <col min="6" max="6" width="16.85546875" customWidth="1"/>
    <col min="7" max="7" width="12.85546875" customWidth="1"/>
  </cols>
  <sheetData>
    <row r="1" spans="1:7" ht="81.75" thickBot="1">
      <c r="A1" s="17" t="s">
        <v>33</v>
      </c>
      <c r="B1" s="18" t="s">
        <v>34</v>
      </c>
      <c r="C1" s="18" t="s">
        <v>35</v>
      </c>
      <c r="D1" s="18" t="s">
        <v>37</v>
      </c>
      <c r="E1" s="18" t="s">
        <v>36</v>
      </c>
      <c r="F1" s="18" t="s">
        <v>38</v>
      </c>
      <c r="G1" s="18" t="s">
        <v>32</v>
      </c>
    </row>
    <row r="2" spans="1:7" ht="20.25">
      <c r="A2" s="19"/>
      <c r="B2" s="20"/>
      <c r="C2" s="20"/>
      <c r="D2" s="20"/>
      <c r="E2" s="20"/>
      <c r="F2" s="20"/>
      <c r="G2" s="20"/>
    </row>
    <row r="3" spans="1:7" ht="20.25">
      <c r="A3" s="19"/>
      <c r="B3" s="20"/>
      <c r="C3" s="20"/>
      <c r="D3" s="20"/>
      <c r="E3" s="20"/>
      <c r="F3" s="20"/>
      <c r="G3" s="20"/>
    </row>
    <row r="4" spans="1:7" ht="20.25">
      <c r="A4" s="19"/>
      <c r="B4" s="20"/>
      <c r="C4" s="20"/>
      <c r="D4" s="20"/>
      <c r="E4" s="20"/>
      <c r="F4" s="20"/>
      <c r="G4" s="20"/>
    </row>
    <row r="5" spans="1:7" ht="20.25">
      <c r="A5" s="19"/>
      <c r="B5" s="20"/>
      <c r="C5" s="20"/>
      <c r="D5" s="20"/>
      <c r="E5" s="20"/>
      <c r="F5" s="20"/>
      <c r="G5" s="20"/>
    </row>
    <row r="6" spans="1:7" ht="20.25">
      <c r="A6" s="19"/>
      <c r="B6" s="20"/>
      <c r="C6" s="20"/>
      <c r="D6" s="20"/>
      <c r="E6" s="20"/>
      <c r="F6" s="20"/>
      <c r="G6" s="20"/>
    </row>
  </sheetData>
  <phoneticPr fontId="18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rightToLeft="1" zoomScale="86" workbookViewId="0">
      <selection activeCell="C4" sqref="C4"/>
    </sheetView>
  </sheetViews>
  <sheetFormatPr defaultColWidth="8.85546875" defaultRowHeight="15"/>
  <cols>
    <col min="1" max="1" width="10.42578125" customWidth="1"/>
    <col min="2" max="2" width="16.42578125" customWidth="1"/>
    <col min="3" max="3" width="15.42578125" customWidth="1"/>
    <col min="4" max="4" width="15.140625" customWidth="1"/>
    <col min="5" max="5" width="16.5703125" customWidth="1"/>
  </cols>
  <sheetData>
    <row r="1" spans="1:5" ht="21.75">
      <c r="A1" s="280" t="s">
        <v>42</v>
      </c>
      <c r="B1" s="280"/>
      <c r="C1" s="280"/>
      <c r="D1" s="280"/>
      <c r="E1" s="280"/>
    </row>
    <row r="2" spans="1:5" ht="21" thickBot="1">
      <c r="A2" s="17" t="s">
        <v>20</v>
      </c>
      <c r="B2" s="18" t="s">
        <v>21</v>
      </c>
      <c r="C2" s="18" t="s">
        <v>22</v>
      </c>
      <c r="D2" s="18" t="s">
        <v>23</v>
      </c>
      <c r="E2" s="18" t="s">
        <v>24</v>
      </c>
    </row>
    <row r="3" spans="1:5" ht="41.25" thickBot="1">
      <c r="A3" s="15" t="s">
        <v>39</v>
      </c>
      <c r="B3" s="13" t="s">
        <v>33</v>
      </c>
      <c r="C3" s="13" t="s">
        <v>34</v>
      </c>
      <c r="D3" s="13" t="s">
        <v>40</v>
      </c>
      <c r="E3" s="13" t="s">
        <v>38</v>
      </c>
    </row>
    <row r="4" spans="1:5" ht="255.75">
      <c r="A4" s="182" t="s">
        <v>339</v>
      </c>
      <c r="B4" s="183" t="s">
        <v>41</v>
      </c>
      <c r="C4" s="185">
        <v>43375</v>
      </c>
      <c r="D4" s="184" t="s">
        <v>519</v>
      </c>
      <c r="E4" s="20"/>
    </row>
    <row r="5" spans="1:5">
      <c r="A5" s="24"/>
      <c r="B5" s="24"/>
    </row>
    <row r="6" spans="1:5">
      <c r="A6" s="24"/>
      <c r="B6" s="24"/>
    </row>
    <row r="7" spans="1:5">
      <c r="A7" s="24"/>
      <c r="B7" s="24"/>
    </row>
    <row r="8" spans="1:5">
      <c r="A8" s="24"/>
      <c r="B8" s="24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rightToLeft="1" topLeftCell="A7" zoomScale="93" zoomScaleNormal="93" workbookViewId="0">
      <selection activeCell="C13" sqref="C13"/>
    </sheetView>
  </sheetViews>
  <sheetFormatPr defaultColWidth="8.85546875" defaultRowHeight="15"/>
  <cols>
    <col min="1" max="1" width="10.42578125" style="111" customWidth="1"/>
    <col min="2" max="2" width="20.85546875" style="112" customWidth="1"/>
    <col min="3" max="3" width="26.42578125" style="111" customWidth="1"/>
    <col min="4" max="4" width="19.140625" style="111" customWidth="1"/>
    <col min="5" max="5" width="19.5703125" style="111" customWidth="1"/>
    <col min="6" max="6" width="21.42578125" style="111" customWidth="1"/>
    <col min="7" max="16384" width="8.85546875" style="100"/>
  </cols>
  <sheetData>
    <row r="1" spans="1:6" s="106" customFormat="1" ht="20.25">
      <c r="A1" s="107" t="s">
        <v>20</v>
      </c>
      <c r="B1" s="108" t="s">
        <v>21</v>
      </c>
      <c r="C1" s="107" t="s">
        <v>22</v>
      </c>
      <c r="D1" s="107" t="s">
        <v>23</v>
      </c>
      <c r="E1" s="107" t="s">
        <v>24</v>
      </c>
      <c r="F1" s="107" t="s">
        <v>48</v>
      </c>
    </row>
    <row r="2" spans="1:6" ht="40.5">
      <c r="A2" s="107" t="s">
        <v>33</v>
      </c>
      <c r="B2" s="108" t="s">
        <v>34</v>
      </c>
      <c r="C2" s="107" t="s">
        <v>86</v>
      </c>
      <c r="D2" s="107" t="s">
        <v>87</v>
      </c>
      <c r="E2" s="107" t="s">
        <v>88</v>
      </c>
      <c r="F2" s="107" t="s">
        <v>38</v>
      </c>
    </row>
    <row r="3" spans="1:6" ht="46.5">
      <c r="A3" s="109">
        <v>19</v>
      </c>
      <c r="B3" s="110">
        <v>43144</v>
      </c>
      <c r="C3" s="186" t="s">
        <v>332</v>
      </c>
      <c r="D3" s="186" t="s">
        <v>272</v>
      </c>
      <c r="E3" s="187"/>
      <c r="F3" s="186" t="s">
        <v>272</v>
      </c>
    </row>
    <row r="4" spans="1:6" ht="69.75">
      <c r="A4" s="109">
        <v>19</v>
      </c>
      <c r="B4" s="110">
        <v>43144</v>
      </c>
      <c r="C4" s="189" t="s">
        <v>342</v>
      </c>
      <c r="D4" s="190" t="s">
        <v>306</v>
      </c>
      <c r="E4" s="189" t="s">
        <v>388</v>
      </c>
      <c r="F4" s="186" t="s">
        <v>272</v>
      </c>
    </row>
    <row r="5" spans="1:6" ht="93">
      <c r="A5" s="109">
        <v>19</v>
      </c>
      <c r="B5" s="110">
        <v>43144</v>
      </c>
      <c r="C5" s="189" t="s">
        <v>344</v>
      </c>
      <c r="D5" s="189" t="s">
        <v>272</v>
      </c>
      <c r="E5" s="189"/>
      <c r="F5" s="186" t="s">
        <v>272</v>
      </c>
    </row>
    <row r="6" spans="1:6" ht="69.75">
      <c r="A6" s="109">
        <v>19</v>
      </c>
      <c r="B6" s="110">
        <v>43144</v>
      </c>
      <c r="C6" s="189" t="s">
        <v>343</v>
      </c>
      <c r="D6" s="190" t="s">
        <v>306</v>
      </c>
      <c r="E6" s="189" t="s">
        <v>388</v>
      </c>
      <c r="F6" s="186" t="s">
        <v>272</v>
      </c>
    </row>
    <row r="7" spans="1:6" ht="116.25">
      <c r="A7" s="111">
        <v>19</v>
      </c>
      <c r="B7" s="110" t="s">
        <v>520</v>
      </c>
      <c r="C7" s="189" t="s">
        <v>521</v>
      </c>
      <c r="D7" s="190" t="s">
        <v>306</v>
      </c>
      <c r="E7" s="189" t="s">
        <v>388</v>
      </c>
      <c r="F7" s="186" t="s">
        <v>272</v>
      </c>
    </row>
    <row r="8" spans="1:6" ht="116.25">
      <c r="A8" s="111">
        <v>20</v>
      </c>
      <c r="B8" s="112">
        <v>43151</v>
      </c>
      <c r="C8" s="189" t="s">
        <v>522</v>
      </c>
      <c r="D8" s="190" t="s">
        <v>306</v>
      </c>
      <c r="E8" s="189" t="s">
        <v>388</v>
      </c>
      <c r="F8" s="186" t="s">
        <v>272</v>
      </c>
    </row>
    <row r="9" spans="1:6" ht="93">
      <c r="A9" s="111">
        <v>21</v>
      </c>
      <c r="B9" s="112">
        <v>43171</v>
      </c>
      <c r="C9" s="189" t="s">
        <v>345</v>
      </c>
      <c r="D9" s="189" t="s">
        <v>272</v>
      </c>
      <c r="E9" s="189"/>
      <c r="F9" s="186" t="s">
        <v>272</v>
      </c>
    </row>
    <row r="10" spans="1:6" ht="116.25">
      <c r="A10" s="111">
        <v>21</v>
      </c>
      <c r="B10" s="112">
        <v>43171</v>
      </c>
      <c r="C10" s="189" t="s">
        <v>346</v>
      </c>
      <c r="D10" s="189" t="s">
        <v>272</v>
      </c>
      <c r="E10" s="189"/>
      <c r="F10" s="186" t="s">
        <v>272</v>
      </c>
    </row>
    <row r="11" spans="1:6" ht="46.5">
      <c r="A11" s="111">
        <v>21</v>
      </c>
      <c r="B11" s="112">
        <v>43171</v>
      </c>
      <c r="C11" s="189" t="s">
        <v>347</v>
      </c>
      <c r="D11" s="189" t="s">
        <v>272</v>
      </c>
      <c r="E11" s="188"/>
      <c r="F11" s="186" t="s">
        <v>272</v>
      </c>
    </row>
    <row r="12" spans="1:6" ht="69.75">
      <c r="A12" s="111">
        <v>21</v>
      </c>
      <c r="B12" s="112">
        <v>43171</v>
      </c>
      <c r="C12" s="189" t="s">
        <v>348</v>
      </c>
      <c r="D12" s="189" t="s">
        <v>272</v>
      </c>
      <c r="E12" s="188"/>
      <c r="F12" s="186" t="s">
        <v>272</v>
      </c>
    </row>
    <row r="13" spans="1:6" ht="69.75">
      <c r="A13" s="111">
        <v>21</v>
      </c>
      <c r="B13" s="112">
        <v>43171</v>
      </c>
      <c r="C13" s="189" t="s">
        <v>349</v>
      </c>
      <c r="D13" s="189" t="s">
        <v>272</v>
      </c>
      <c r="E13" s="189"/>
      <c r="F13" s="186" t="s">
        <v>272</v>
      </c>
    </row>
    <row r="14" spans="1:6" ht="46.5">
      <c r="A14" s="111">
        <v>21</v>
      </c>
      <c r="B14" s="112">
        <v>43172</v>
      </c>
      <c r="C14" s="189" t="s">
        <v>350</v>
      </c>
      <c r="D14" s="189" t="s">
        <v>272</v>
      </c>
      <c r="E14" s="189"/>
      <c r="F14" s="186" t="s">
        <v>272</v>
      </c>
    </row>
    <row r="15" spans="1:6" ht="46.5">
      <c r="A15" s="111">
        <v>22</v>
      </c>
      <c r="B15" s="112">
        <v>43310</v>
      </c>
      <c r="C15" s="189" t="s">
        <v>351</v>
      </c>
      <c r="D15" s="189" t="s">
        <v>272</v>
      </c>
      <c r="E15" s="189"/>
      <c r="F15" s="186" t="s">
        <v>272</v>
      </c>
    </row>
    <row r="16" spans="1:6" ht="46.5">
      <c r="A16" s="111">
        <v>22</v>
      </c>
      <c r="B16" s="112">
        <v>43310</v>
      </c>
      <c r="C16" s="189" t="s">
        <v>352</v>
      </c>
      <c r="D16" s="189" t="s">
        <v>272</v>
      </c>
      <c r="E16" s="189"/>
      <c r="F16" s="186" t="s">
        <v>272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F17"/>
  <sheetViews>
    <sheetView rightToLeft="1" zoomScale="59" workbookViewId="0">
      <selection activeCell="C18" sqref="C18"/>
    </sheetView>
  </sheetViews>
  <sheetFormatPr defaultColWidth="8.85546875" defaultRowHeight="15"/>
  <cols>
    <col min="1" max="2" width="10.42578125" customWidth="1"/>
    <col min="3" max="3" width="18" customWidth="1"/>
    <col min="4" max="4" width="24.42578125" customWidth="1"/>
    <col min="5" max="5" width="13.5703125" customWidth="1"/>
    <col min="6" max="6" width="15.140625" customWidth="1"/>
  </cols>
  <sheetData>
    <row r="1" spans="1:6" ht="44.45" customHeight="1" thickBot="1">
      <c r="A1" s="54" t="s">
        <v>20</v>
      </c>
      <c r="B1" s="54" t="s">
        <v>21</v>
      </c>
      <c r="C1" s="23" t="s">
        <v>22</v>
      </c>
      <c r="D1" s="54" t="s">
        <v>23</v>
      </c>
      <c r="E1" s="54" t="s">
        <v>24</v>
      </c>
      <c r="F1" s="23" t="s">
        <v>48</v>
      </c>
    </row>
    <row r="2" spans="1:6" ht="40.5">
      <c r="A2" s="53" t="s">
        <v>33</v>
      </c>
      <c r="B2" s="53" t="s">
        <v>34</v>
      </c>
      <c r="C2" s="41" t="s">
        <v>89</v>
      </c>
      <c r="D2" s="53" t="s">
        <v>90</v>
      </c>
      <c r="E2" s="53" t="s">
        <v>30</v>
      </c>
      <c r="F2" s="41" t="s">
        <v>31</v>
      </c>
    </row>
    <row r="3" spans="1:6" ht="18.75">
      <c r="A3" s="101" t="s">
        <v>331</v>
      </c>
    </row>
    <row r="6" spans="1:6">
      <c r="A6" s="100"/>
      <c r="B6" s="100"/>
      <c r="C6" s="100"/>
      <c r="D6" s="100"/>
      <c r="E6" s="100"/>
      <c r="F6" s="100"/>
    </row>
    <row r="7" spans="1:6">
      <c r="A7" s="100"/>
      <c r="B7" s="100"/>
      <c r="C7" s="100"/>
      <c r="D7" s="100"/>
      <c r="E7" s="100"/>
      <c r="F7" s="100"/>
    </row>
    <row r="8" spans="1:6">
      <c r="A8" s="100"/>
      <c r="B8" s="100"/>
      <c r="C8" s="100"/>
      <c r="D8" s="100"/>
      <c r="E8" s="100"/>
      <c r="F8" s="100"/>
    </row>
    <row r="9" spans="1:6">
      <c r="A9" s="100"/>
      <c r="B9" s="100"/>
      <c r="C9" s="100"/>
      <c r="D9" s="100"/>
      <c r="E9" s="100"/>
      <c r="F9" s="100"/>
    </row>
    <row r="10" spans="1:6">
      <c r="A10" s="100"/>
      <c r="B10" s="100"/>
      <c r="C10" s="100"/>
      <c r="D10" s="100"/>
      <c r="E10" s="100"/>
      <c r="F10" s="100"/>
    </row>
    <row r="11" spans="1:6">
      <c r="A11" s="100"/>
      <c r="B11" s="100"/>
      <c r="C11" s="100"/>
      <c r="D11" s="100"/>
      <c r="E11" s="100"/>
      <c r="F11" s="100"/>
    </row>
    <row r="12" spans="1:6">
      <c r="A12" s="100"/>
      <c r="B12" s="100"/>
      <c r="C12" s="100"/>
      <c r="D12" s="100"/>
      <c r="E12" s="100"/>
      <c r="F12" s="100"/>
    </row>
    <row r="13" spans="1:6">
      <c r="A13" s="100"/>
      <c r="B13" s="100"/>
      <c r="C13" s="100"/>
      <c r="D13" s="100"/>
      <c r="E13" s="100"/>
      <c r="F13" s="100"/>
    </row>
    <row r="14" spans="1:6">
      <c r="A14" s="100"/>
      <c r="B14" s="100"/>
      <c r="C14" s="100"/>
      <c r="D14" s="100"/>
      <c r="E14" s="100"/>
      <c r="F14" s="100"/>
    </row>
    <row r="15" spans="1:6">
      <c r="A15" s="100"/>
      <c r="B15" s="100"/>
      <c r="C15" s="100"/>
      <c r="D15" s="100"/>
      <c r="E15" s="100"/>
      <c r="F15" s="100"/>
    </row>
    <row r="16" spans="1:6">
      <c r="A16" s="100"/>
      <c r="B16" s="100"/>
      <c r="C16" s="100"/>
      <c r="D16" s="100"/>
      <c r="E16" s="100"/>
      <c r="F16" s="100"/>
    </row>
    <row r="17" spans="1:6">
      <c r="A17" s="100"/>
      <c r="B17" s="100"/>
      <c r="C17" s="100"/>
      <c r="D17" s="100"/>
      <c r="E17" s="100"/>
      <c r="F17" s="10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D7"/>
  <sheetViews>
    <sheetView rightToLeft="1" zoomScale="68" workbookViewId="0">
      <selection activeCell="B13" sqref="B13"/>
    </sheetView>
  </sheetViews>
  <sheetFormatPr defaultColWidth="8.85546875" defaultRowHeight="15"/>
  <cols>
    <col min="1" max="1" width="17" customWidth="1"/>
    <col min="2" max="2" width="22.42578125" customWidth="1"/>
    <col min="3" max="3" width="18.85546875" customWidth="1"/>
    <col min="4" max="4" width="19.5703125" customWidth="1"/>
  </cols>
  <sheetData>
    <row r="1" spans="1:4" ht="21" thickBot="1">
      <c r="A1" s="16" t="s">
        <v>20</v>
      </c>
      <c r="B1" s="14" t="s">
        <v>21</v>
      </c>
      <c r="C1" s="14" t="s">
        <v>22</v>
      </c>
      <c r="D1" s="14" t="s">
        <v>23</v>
      </c>
    </row>
    <row r="2" spans="1:4" ht="21" thickBot="1">
      <c r="A2" s="15" t="s">
        <v>91</v>
      </c>
      <c r="B2" s="13" t="s">
        <v>92</v>
      </c>
      <c r="C2" s="13" t="s">
        <v>93</v>
      </c>
      <c r="D2" s="13" t="s">
        <v>94</v>
      </c>
    </row>
    <row r="3" spans="1:4" ht="24" thickBot="1">
      <c r="A3" s="191" t="s">
        <v>331</v>
      </c>
      <c r="B3" s="20"/>
      <c r="C3" s="20"/>
      <c r="D3" s="20"/>
    </row>
    <row r="4" spans="1:4" ht="21" thickBot="1">
      <c r="A4" s="102"/>
      <c r="B4" s="55"/>
      <c r="C4" s="55"/>
      <c r="D4" s="55"/>
    </row>
    <row r="5" spans="1:4" ht="21" thickBot="1">
      <c r="A5" s="56"/>
      <c r="B5" s="55"/>
      <c r="C5" s="55"/>
      <c r="D5" s="55"/>
    </row>
    <row r="6" spans="1:4" ht="21" thickBot="1">
      <c r="A6" s="56"/>
      <c r="B6" s="55"/>
      <c r="C6" s="55"/>
      <c r="D6" s="55"/>
    </row>
    <row r="7" spans="1:4" ht="20.25">
      <c r="A7" s="57"/>
      <c r="B7" s="58"/>
      <c r="C7" s="58"/>
      <c r="D7" s="58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rightToLeft="1" zoomScale="59" workbookViewId="0">
      <selection activeCell="O29" sqref="O29"/>
    </sheetView>
  </sheetViews>
  <sheetFormatPr defaultColWidth="8.85546875" defaultRowHeight="15"/>
  <cols>
    <col min="1" max="1" width="47.42578125" customWidth="1"/>
    <col min="2" max="4" width="17.140625" customWidth="1"/>
    <col min="5" max="5" width="20.42578125" customWidth="1"/>
  </cols>
  <sheetData>
    <row r="1" spans="1:5" ht="112.35" customHeight="1">
      <c r="A1" s="47" t="s">
        <v>20</v>
      </c>
      <c r="B1" s="48" t="s">
        <v>21</v>
      </c>
      <c r="C1" s="48" t="s">
        <v>22</v>
      </c>
      <c r="D1" s="48" t="s">
        <v>23</v>
      </c>
      <c r="E1" s="49" t="s">
        <v>24</v>
      </c>
    </row>
    <row r="2" spans="1:5" ht="121.5">
      <c r="A2" s="44" t="s">
        <v>100</v>
      </c>
      <c r="B2" s="42" t="s">
        <v>95</v>
      </c>
      <c r="C2" s="42" t="s">
        <v>96</v>
      </c>
      <c r="D2" s="42" t="s">
        <v>97</v>
      </c>
      <c r="E2" s="45" t="s">
        <v>98</v>
      </c>
    </row>
    <row r="3" spans="1:5" ht="23.25">
      <c r="A3" s="192" t="s">
        <v>331</v>
      </c>
      <c r="B3" s="5"/>
      <c r="C3" s="5"/>
      <c r="D3" s="5"/>
      <c r="E3" s="30"/>
    </row>
    <row r="4" spans="1:5">
      <c r="A4" s="33"/>
      <c r="B4" s="6"/>
      <c r="C4" s="6"/>
      <c r="D4" s="6"/>
      <c r="E4" s="34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>
  <dimension ref="A1:C5"/>
  <sheetViews>
    <sheetView rightToLeft="1" topLeftCell="B1" zoomScale="92" workbookViewId="0">
      <selection activeCell="B4" sqref="B4"/>
    </sheetView>
  </sheetViews>
  <sheetFormatPr defaultColWidth="8.85546875" defaultRowHeight="15"/>
  <cols>
    <col min="1" max="1" width="19.140625" customWidth="1"/>
    <col min="2" max="2" width="21" customWidth="1"/>
    <col min="3" max="3" width="18.42578125" customWidth="1"/>
  </cols>
  <sheetData>
    <row r="1" spans="1:3" ht="20.25">
      <c r="A1" s="61" t="s">
        <v>20</v>
      </c>
      <c r="B1" s="61" t="s">
        <v>21</v>
      </c>
      <c r="C1" s="61" t="s">
        <v>22</v>
      </c>
    </row>
    <row r="2" spans="1:3" ht="20.25">
      <c r="A2" s="43" t="s">
        <v>101</v>
      </c>
      <c r="B2" s="43" t="s">
        <v>102</v>
      </c>
      <c r="C2" s="43" t="s">
        <v>103</v>
      </c>
    </row>
    <row r="3" spans="1:3" ht="21" thickBot="1">
      <c r="A3" s="59"/>
      <c r="B3" s="60" t="s">
        <v>331</v>
      </c>
      <c r="C3" s="60"/>
    </row>
    <row r="4" spans="1:3" ht="21" thickBot="1">
      <c r="A4" s="59"/>
      <c r="B4" s="60"/>
      <c r="C4" s="60"/>
    </row>
    <row r="5" spans="1:3" ht="20.25">
      <c r="A5" s="62"/>
      <c r="B5" s="63"/>
      <c r="C5" s="63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>
  <dimension ref="A1:D15"/>
  <sheetViews>
    <sheetView rightToLeft="1" zoomScale="78" zoomScaleNormal="80" zoomScalePageLayoutView="80" workbookViewId="0">
      <selection activeCell="C14" sqref="C14"/>
    </sheetView>
  </sheetViews>
  <sheetFormatPr defaultColWidth="8.85546875" defaultRowHeight="15"/>
  <cols>
    <col min="1" max="1" width="27.140625" style="64" customWidth="1"/>
    <col min="2" max="2" width="26.42578125" customWidth="1"/>
    <col min="3" max="3" width="31.42578125" customWidth="1"/>
    <col min="4" max="4" width="22.85546875" customWidth="1"/>
  </cols>
  <sheetData>
    <row r="1" spans="1:4" ht="20.25">
      <c r="A1" s="67" t="s">
        <v>123</v>
      </c>
      <c r="B1" s="67" t="s">
        <v>104</v>
      </c>
      <c r="C1" s="67" t="s">
        <v>120</v>
      </c>
      <c r="D1" s="67" t="s">
        <v>32</v>
      </c>
    </row>
    <row r="2" spans="1:4" ht="20.45" customHeight="1">
      <c r="A2" s="193" t="s">
        <v>105</v>
      </c>
      <c r="B2" s="180" t="s">
        <v>272</v>
      </c>
      <c r="C2" s="194" t="s">
        <v>272</v>
      </c>
      <c r="D2" s="46"/>
    </row>
    <row r="3" spans="1:4" ht="23.25">
      <c r="A3" s="193" t="s">
        <v>106</v>
      </c>
      <c r="B3" s="180" t="s">
        <v>272</v>
      </c>
      <c r="C3" s="194" t="s">
        <v>272</v>
      </c>
      <c r="D3" s="66"/>
    </row>
    <row r="4" spans="1:4" ht="23.25">
      <c r="A4" s="193" t="s">
        <v>121</v>
      </c>
      <c r="B4" s="180" t="s">
        <v>272</v>
      </c>
      <c r="C4" s="194" t="s">
        <v>272</v>
      </c>
      <c r="D4" s="46"/>
    </row>
    <row r="5" spans="1:4" ht="46.5">
      <c r="A5" s="193" t="s">
        <v>107</v>
      </c>
      <c r="B5" s="180" t="s">
        <v>272</v>
      </c>
      <c r="C5" s="194" t="s">
        <v>272</v>
      </c>
      <c r="D5" s="46"/>
    </row>
    <row r="6" spans="1:4" ht="46.5">
      <c r="A6" s="193" t="s">
        <v>108</v>
      </c>
      <c r="B6" s="180" t="s">
        <v>272</v>
      </c>
      <c r="C6" s="194" t="s">
        <v>272</v>
      </c>
      <c r="D6" s="46"/>
    </row>
    <row r="7" spans="1:4" ht="19.7" customHeight="1">
      <c r="A7" s="193" t="s">
        <v>110</v>
      </c>
      <c r="B7" s="180" t="s">
        <v>272</v>
      </c>
      <c r="C7" s="194" t="s">
        <v>272</v>
      </c>
      <c r="D7" s="46"/>
    </row>
    <row r="8" spans="1:4" ht="23.25">
      <c r="A8" s="193" t="s">
        <v>122</v>
      </c>
      <c r="B8" s="180" t="s">
        <v>272</v>
      </c>
      <c r="C8" s="194" t="s">
        <v>272</v>
      </c>
      <c r="D8" s="46"/>
    </row>
    <row r="9" spans="1:4" ht="23.25">
      <c r="A9" s="195" t="s">
        <v>109</v>
      </c>
      <c r="B9" s="180" t="s">
        <v>272</v>
      </c>
      <c r="C9" s="194" t="s">
        <v>272</v>
      </c>
      <c r="D9" s="52"/>
    </row>
    <row r="10" spans="1:4" ht="23.25">
      <c r="A10" s="193" t="s">
        <v>389</v>
      </c>
      <c r="B10" s="180" t="s">
        <v>272</v>
      </c>
      <c r="C10" s="194" t="s">
        <v>272</v>
      </c>
      <c r="D10" s="46"/>
    </row>
    <row r="11" spans="1:4" ht="23.25">
      <c r="A11" s="193" t="s">
        <v>390</v>
      </c>
      <c r="B11" s="180" t="s">
        <v>272</v>
      </c>
      <c r="C11" s="194" t="s">
        <v>272</v>
      </c>
      <c r="D11" s="46"/>
    </row>
    <row r="12" spans="1:4" ht="23.25">
      <c r="A12" s="193" t="s">
        <v>391</v>
      </c>
      <c r="B12" s="180" t="s">
        <v>272</v>
      </c>
      <c r="C12" s="194" t="s">
        <v>272</v>
      </c>
      <c r="D12" s="46"/>
    </row>
    <row r="13" spans="1:4" ht="23.25">
      <c r="A13" s="193" t="s">
        <v>392</v>
      </c>
      <c r="B13" s="180" t="s">
        <v>272</v>
      </c>
      <c r="C13" s="194" t="s">
        <v>272</v>
      </c>
      <c r="D13" s="46"/>
    </row>
    <row r="14" spans="1:4" ht="23.25">
      <c r="A14" s="196"/>
      <c r="B14" s="42"/>
      <c r="C14" s="194"/>
      <c r="D14" s="46"/>
    </row>
    <row r="15" spans="1:4" ht="20.25">
      <c r="A15" s="68"/>
      <c r="B15" s="51"/>
      <c r="C15" s="51"/>
      <c r="D15" s="52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>
  <dimension ref="A1:D11"/>
  <sheetViews>
    <sheetView rightToLeft="1" zoomScale="64" workbookViewId="0">
      <selection activeCell="B16" sqref="B16"/>
    </sheetView>
  </sheetViews>
  <sheetFormatPr defaultColWidth="8.85546875" defaultRowHeight="15"/>
  <cols>
    <col min="1" max="1" width="23.85546875" customWidth="1"/>
    <col min="2" max="2" width="20.140625" customWidth="1"/>
    <col min="3" max="3" width="18.42578125" customWidth="1"/>
    <col min="4" max="4" width="23.140625" customWidth="1"/>
  </cols>
  <sheetData>
    <row r="1" spans="1:4" ht="20.25">
      <c r="A1" t="s">
        <v>20</v>
      </c>
      <c r="B1" s="67" t="s">
        <v>21</v>
      </c>
      <c r="C1" s="67" t="s">
        <v>22</v>
      </c>
      <c r="D1" s="67" t="s">
        <v>23</v>
      </c>
    </row>
    <row r="2" spans="1:4" ht="40.5">
      <c r="B2" s="67" t="s">
        <v>104</v>
      </c>
      <c r="C2" s="67" t="s">
        <v>120</v>
      </c>
      <c r="D2" s="67" t="s">
        <v>32</v>
      </c>
    </row>
    <row r="3" spans="1:4" ht="24" thickBot="1">
      <c r="A3" s="197" t="s">
        <v>111</v>
      </c>
      <c r="B3" s="198" t="s">
        <v>272</v>
      </c>
      <c r="C3" s="198" t="s">
        <v>272</v>
      </c>
      <c r="D3" s="14"/>
    </row>
    <row r="4" spans="1:4" ht="24" thickBot="1">
      <c r="A4" s="197" t="s">
        <v>112</v>
      </c>
      <c r="B4" s="198" t="s">
        <v>272</v>
      </c>
      <c r="C4" s="198" t="s">
        <v>272</v>
      </c>
      <c r="D4" s="14"/>
    </row>
    <row r="5" spans="1:4" ht="24" thickBot="1">
      <c r="A5" s="197" t="s">
        <v>113</v>
      </c>
      <c r="B5" s="198" t="s">
        <v>272</v>
      </c>
      <c r="C5" s="198" t="s">
        <v>272</v>
      </c>
      <c r="D5" s="14"/>
    </row>
    <row r="6" spans="1:4" ht="24" thickBot="1">
      <c r="A6" s="197" t="s">
        <v>114</v>
      </c>
      <c r="B6" s="198" t="s">
        <v>272</v>
      </c>
      <c r="C6" s="198" t="s">
        <v>272</v>
      </c>
      <c r="D6" s="14"/>
    </row>
    <row r="7" spans="1:4" ht="24" thickBot="1">
      <c r="A7" s="197" t="s">
        <v>115</v>
      </c>
      <c r="B7" s="198" t="s">
        <v>272</v>
      </c>
      <c r="C7" s="198" t="s">
        <v>272</v>
      </c>
      <c r="D7" s="14"/>
    </row>
    <row r="8" spans="1:4" ht="24" thickBot="1">
      <c r="A8" s="197" t="s">
        <v>116</v>
      </c>
      <c r="B8" s="198" t="s">
        <v>272</v>
      </c>
      <c r="C8" s="198" t="s">
        <v>272</v>
      </c>
      <c r="D8" s="14"/>
    </row>
    <row r="9" spans="1:4" ht="24" thickBot="1">
      <c r="A9" s="197" t="s">
        <v>117</v>
      </c>
      <c r="B9" s="198" t="s">
        <v>272</v>
      </c>
      <c r="C9" s="198" t="s">
        <v>272</v>
      </c>
      <c r="D9" s="14"/>
    </row>
    <row r="10" spans="1:4" ht="24" thickBot="1">
      <c r="A10" s="197" t="s">
        <v>118</v>
      </c>
      <c r="B10" s="198" t="s">
        <v>272</v>
      </c>
      <c r="C10" s="198" t="s">
        <v>272</v>
      </c>
      <c r="D10" s="14"/>
    </row>
    <row r="11" spans="1:4" ht="24" thickBot="1">
      <c r="A11" s="199" t="s">
        <v>119</v>
      </c>
      <c r="B11" s="198" t="s">
        <v>272</v>
      </c>
      <c r="C11" s="198" t="s">
        <v>272</v>
      </c>
      <c r="D11" s="20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>
  <dimension ref="A1:B5"/>
  <sheetViews>
    <sheetView rightToLeft="1" workbookViewId="0">
      <selection activeCell="A8" sqref="A8"/>
    </sheetView>
  </sheetViews>
  <sheetFormatPr defaultColWidth="8.85546875" defaultRowHeight="15"/>
  <cols>
    <col min="1" max="1" width="25.42578125" customWidth="1"/>
    <col min="2" max="2" width="28.85546875" customWidth="1"/>
  </cols>
  <sheetData>
    <row r="1" spans="1:2" ht="20.25">
      <c r="A1" s="69" t="s">
        <v>20</v>
      </c>
      <c r="B1" s="70" t="s">
        <v>21</v>
      </c>
    </row>
    <row r="2" spans="1:2" ht="21.75">
      <c r="A2" s="103" t="s">
        <v>49</v>
      </c>
      <c r="B2" s="104" t="s">
        <v>124</v>
      </c>
    </row>
    <row r="3" spans="1:2" ht="23.25">
      <c r="A3" s="200" t="s">
        <v>333</v>
      </c>
      <c r="B3" s="201" t="s">
        <v>334</v>
      </c>
    </row>
    <row r="4" spans="1:2" ht="46.5">
      <c r="A4" s="202" t="s">
        <v>335</v>
      </c>
      <c r="B4" s="203" t="s">
        <v>336</v>
      </c>
    </row>
    <row r="5" spans="1:2" ht="23.25">
      <c r="A5" s="202" t="s">
        <v>337</v>
      </c>
      <c r="B5" s="203" t="s">
        <v>338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rightToLeft="1" workbookViewId="0">
      <selection activeCell="B3" sqref="B3"/>
    </sheetView>
  </sheetViews>
  <sheetFormatPr defaultColWidth="8.85546875" defaultRowHeight="15"/>
  <cols>
    <col min="1" max="1" width="19.85546875" customWidth="1"/>
    <col min="2" max="3" width="23.42578125" customWidth="1"/>
    <col min="4" max="4" width="27.5703125" customWidth="1"/>
  </cols>
  <sheetData>
    <row r="1" spans="1:4" ht="18.75">
      <c r="A1" s="1" t="s">
        <v>20</v>
      </c>
      <c r="B1" s="2" t="s">
        <v>21</v>
      </c>
      <c r="C1" s="2" t="s">
        <v>22</v>
      </c>
      <c r="D1" s="2" t="s">
        <v>23</v>
      </c>
    </row>
    <row r="2" spans="1:4" ht="18.75">
      <c r="A2" s="3" t="s">
        <v>16</v>
      </c>
      <c r="B2" s="3" t="s">
        <v>17</v>
      </c>
      <c r="C2" s="3" t="s">
        <v>18</v>
      </c>
      <c r="D2" s="3" t="s">
        <v>19</v>
      </c>
    </row>
    <row r="3" spans="1:4" ht="46.5">
      <c r="A3" s="180" t="s">
        <v>266</v>
      </c>
      <c r="B3" s="180" t="s">
        <v>387</v>
      </c>
      <c r="C3" s="180" t="s">
        <v>267</v>
      </c>
      <c r="D3" s="181" t="s">
        <v>268</v>
      </c>
    </row>
    <row r="4" spans="1:4" ht="18.75">
      <c r="A4" s="4"/>
      <c r="B4" s="4"/>
      <c r="C4" s="4"/>
      <c r="D4" s="4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6"/>
      <c r="B14" s="6"/>
      <c r="C14" s="6"/>
      <c r="D14" s="6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>
  <dimension ref="A1:F3"/>
  <sheetViews>
    <sheetView rightToLeft="1" workbookViewId="0">
      <selection activeCell="I23" sqref="I23"/>
    </sheetView>
  </sheetViews>
  <sheetFormatPr defaultColWidth="8.85546875" defaultRowHeight="15"/>
  <cols>
    <col min="1" max="2" width="10.42578125" customWidth="1"/>
    <col min="3" max="3" width="24.42578125" customWidth="1"/>
    <col min="4" max="4" width="10.42578125" customWidth="1"/>
    <col min="5" max="5" width="15.42578125" customWidth="1"/>
    <col min="6" max="6" width="14.42578125" customWidth="1"/>
  </cols>
  <sheetData>
    <row r="1" spans="1:6" ht="20.25">
      <c r="A1" s="47" t="s">
        <v>20</v>
      </c>
      <c r="B1" s="48" t="s">
        <v>21</v>
      </c>
      <c r="C1" s="48" t="s">
        <v>22</v>
      </c>
      <c r="D1" s="48" t="s">
        <v>23</v>
      </c>
      <c r="E1" s="48" t="s">
        <v>24</v>
      </c>
      <c r="F1" s="49" t="s">
        <v>48</v>
      </c>
    </row>
    <row r="2" spans="1:6" ht="40.5">
      <c r="A2" s="44" t="s">
        <v>125</v>
      </c>
      <c r="B2" s="42" t="s">
        <v>126</v>
      </c>
      <c r="C2" s="42" t="s">
        <v>127</v>
      </c>
      <c r="D2" s="42" t="s">
        <v>126</v>
      </c>
      <c r="E2" s="42" t="s">
        <v>128</v>
      </c>
      <c r="F2" s="45" t="s">
        <v>129</v>
      </c>
    </row>
    <row r="3" spans="1:6" ht="21.75">
      <c r="A3" s="105" t="s">
        <v>331</v>
      </c>
      <c r="B3" s="51"/>
      <c r="C3" s="51"/>
      <c r="D3" s="51"/>
      <c r="E3" s="51"/>
      <c r="F3" s="34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>
  <dimension ref="A1:G3"/>
  <sheetViews>
    <sheetView rightToLeft="1" zoomScale="85" zoomScaleNormal="85" zoomScalePageLayoutView="85" workbookViewId="0">
      <selection activeCell="A3" sqref="A3"/>
    </sheetView>
  </sheetViews>
  <sheetFormatPr defaultColWidth="8.85546875" defaultRowHeight="15"/>
  <cols>
    <col min="1" max="1" width="10.42578125" customWidth="1"/>
    <col min="2" max="2" width="26.85546875" customWidth="1"/>
    <col min="3" max="3" width="20.140625" customWidth="1"/>
    <col min="4" max="4" width="18" customWidth="1"/>
    <col min="5" max="5" width="13.5703125" customWidth="1"/>
    <col min="6" max="7" width="10.42578125" customWidth="1"/>
  </cols>
  <sheetData>
    <row r="1" spans="1:7" ht="20.25">
      <c r="A1" s="47" t="s">
        <v>20</v>
      </c>
      <c r="B1" s="67" t="s">
        <v>21</v>
      </c>
      <c r="C1" s="67" t="s">
        <v>22</v>
      </c>
      <c r="D1" s="67" t="s">
        <v>23</v>
      </c>
      <c r="E1" s="48" t="s">
        <v>24</v>
      </c>
      <c r="F1" s="48" t="s">
        <v>48</v>
      </c>
      <c r="G1" s="49" t="s">
        <v>61</v>
      </c>
    </row>
    <row r="2" spans="1:7" ht="60.75">
      <c r="A2" s="44" t="s">
        <v>136</v>
      </c>
      <c r="B2" s="65" t="s">
        <v>135</v>
      </c>
      <c r="C2" s="65" t="s">
        <v>130</v>
      </c>
      <c r="D2" s="65" t="s">
        <v>134</v>
      </c>
      <c r="E2" s="42" t="s">
        <v>131</v>
      </c>
      <c r="F2" s="42" t="s">
        <v>132</v>
      </c>
      <c r="G2" s="45" t="s">
        <v>133</v>
      </c>
    </row>
    <row r="3" spans="1:7" ht="20.25">
      <c r="A3" s="50" t="s">
        <v>331</v>
      </c>
      <c r="B3" s="51"/>
      <c r="C3" s="71"/>
      <c r="D3" s="51"/>
      <c r="E3" s="51"/>
      <c r="F3" s="51"/>
      <c r="G3" s="52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>
  <dimension ref="A1:D15"/>
  <sheetViews>
    <sheetView rightToLeft="1" topLeftCell="A7" zoomScale="96" workbookViewId="0">
      <selection activeCell="C12" sqref="C12"/>
    </sheetView>
  </sheetViews>
  <sheetFormatPr defaultColWidth="8.85546875" defaultRowHeight="15"/>
  <cols>
    <col min="1" max="1" width="23.42578125" style="115" customWidth="1"/>
    <col min="2" max="2" width="26.42578125" style="115" customWidth="1"/>
    <col min="3" max="3" width="27.140625" style="115" customWidth="1"/>
    <col min="4" max="4" width="31.5703125" style="115" customWidth="1"/>
    <col min="5" max="16384" width="8.85546875" style="115"/>
  </cols>
  <sheetData>
    <row r="1" spans="1:4" ht="20.25">
      <c r="A1" s="140" t="s">
        <v>20</v>
      </c>
      <c r="B1" s="138" t="s">
        <v>21</v>
      </c>
      <c r="C1" s="139" t="s">
        <v>22</v>
      </c>
      <c r="D1" s="138" t="s">
        <v>23</v>
      </c>
    </row>
    <row r="2" spans="1:4" ht="20.25">
      <c r="A2" s="137" t="s">
        <v>137</v>
      </c>
      <c r="B2" s="136" t="s">
        <v>138</v>
      </c>
      <c r="C2" s="136" t="s">
        <v>139</v>
      </c>
      <c r="D2" s="136" t="s">
        <v>221</v>
      </c>
    </row>
    <row r="3" spans="1:4" ht="23.25">
      <c r="A3" s="204" t="s">
        <v>361</v>
      </c>
      <c r="B3" s="205" t="s">
        <v>361</v>
      </c>
      <c r="C3" s="206" t="s">
        <v>523</v>
      </c>
      <c r="D3" s="207"/>
    </row>
    <row r="4" spans="1:4" ht="69.75">
      <c r="A4" s="208" t="s">
        <v>360</v>
      </c>
      <c r="B4" s="209" t="s">
        <v>359</v>
      </c>
      <c r="C4" s="210" t="s">
        <v>524</v>
      </c>
      <c r="D4" s="275" t="s">
        <v>358</v>
      </c>
    </row>
    <row r="5" spans="1:4" ht="46.5">
      <c r="A5" s="208" t="s">
        <v>357</v>
      </c>
      <c r="B5" s="209" t="s">
        <v>356</v>
      </c>
      <c r="C5" s="210" t="s">
        <v>525</v>
      </c>
      <c r="D5" s="207"/>
    </row>
    <row r="6" spans="1:4" ht="69.75">
      <c r="A6" s="208" t="s">
        <v>354</v>
      </c>
      <c r="B6" s="209" t="s">
        <v>355</v>
      </c>
      <c r="C6" s="210" t="s">
        <v>526</v>
      </c>
      <c r="D6" s="207"/>
    </row>
    <row r="7" spans="1:4" ht="69.75">
      <c r="A7" s="208" t="s">
        <v>354</v>
      </c>
      <c r="B7" s="209" t="s">
        <v>353</v>
      </c>
      <c r="C7" s="210" t="s">
        <v>527</v>
      </c>
      <c r="D7" s="207"/>
    </row>
    <row r="8" spans="1:4" ht="46.5">
      <c r="A8" s="208" t="s">
        <v>401</v>
      </c>
      <c r="B8" s="209" t="s">
        <v>386</v>
      </c>
      <c r="C8" s="211" t="s">
        <v>528</v>
      </c>
      <c r="D8" s="212"/>
    </row>
    <row r="9" spans="1:4" ht="162.75">
      <c r="A9" s="208" t="s">
        <v>401</v>
      </c>
      <c r="B9" s="209" t="s">
        <v>400</v>
      </c>
      <c r="C9" s="213" t="s">
        <v>529</v>
      </c>
      <c r="D9" s="214"/>
    </row>
    <row r="10" spans="1:4" ht="46.5">
      <c r="A10" s="208" t="s">
        <v>399</v>
      </c>
      <c r="B10" s="209" t="s">
        <v>398</v>
      </c>
      <c r="C10" s="213" t="s">
        <v>530</v>
      </c>
      <c r="D10" s="214"/>
    </row>
    <row r="15" spans="1:4" ht="20.25">
      <c r="D15" s="135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>
  <dimension ref="A1:D3"/>
  <sheetViews>
    <sheetView rightToLeft="1" workbookViewId="0">
      <selection activeCell="B6" sqref="B6"/>
    </sheetView>
  </sheetViews>
  <sheetFormatPr defaultColWidth="8.85546875" defaultRowHeight="15"/>
  <cols>
    <col min="1" max="1" width="14.140625" customWidth="1"/>
    <col min="2" max="2" width="20.140625" customWidth="1"/>
    <col min="3" max="3" width="14.85546875" customWidth="1"/>
    <col min="4" max="4" width="10.42578125" customWidth="1"/>
  </cols>
  <sheetData>
    <row r="1" spans="1:4" ht="20.25">
      <c r="A1" s="47" t="s">
        <v>20</v>
      </c>
      <c r="B1" s="48" t="s">
        <v>21</v>
      </c>
      <c r="C1" s="48" t="s">
        <v>22</v>
      </c>
      <c r="D1" s="49" t="s">
        <v>23</v>
      </c>
    </row>
    <row r="2" spans="1:4" ht="20.25">
      <c r="A2" s="44" t="s">
        <v>30</v>
      </c>
      <c r="B2" s="42" t="s">
        <v>141</v>
      </c>
      <c r="C2" s="42" t="s">
        <v>142</v>
      </c>
      <c r="D2" s="45" t="s">
        <v>140</v>
      </c>
    </row>
    <row r="3" spans="1:4" ht="21.75">
      <c r="A3" s="105" t="s">
        <v>331</v>
      </c>
      <c r="B3" s="51"/>
      <c r="C3" s="51"/>
      <c r="D3" s="52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>
  <dimension ref="B1:D49"/>
  <sheetViews>
    <sheetView rightToLeft="1" topLeftCell="B37" workbookViewId="0">
      <selection activeCell="D48" sqref="D48"/>
    </sheetView>
  </sheetViews>
  <sheetFormatPr defaultColWidth="8.85546875" defaultRowHeight="15"/>
  <cols>
    <col min="1" max="1" width="8.85546875" style="115"/>
    <col min="2" max="2" width="33.5703125" style="115" customWidth="1"/>
    <col min="3" max="3" width="37.7109375" style="116" customWidth="1"/>
    <col min="4" max="4" width="102.7109375" style="115" customWidth="1"/>
    <col min="5" max="16384" width="8.85546875" style="115"/>
  </cols>
  <sheetData>
    <row r="1" spans="2:4">
      <c r="D1" s="117"/>
    </row>
    <row r="2" spans="2:4" ht="27.75" customHeight="1" thickBot="1">
      <c r="B2" s="281" t="s">
        <v>224</v>
      </c>
      <c r="C2" s="281"/>
      <c r="D2" s="281"/>
    </row>
    <row r="3" spans="2:4" ht="16.5" thickTop="1" thickBot="1">
      <c r="B3" s="133"/>
      <c r="C3" s="134"/>
      <c r="D3" s="133"/>
    </row>
    <row r="4" spans="2:4" ht="22.5" thickTop="1" thickBot="1">
      <c r="B4" s="131" t="s">
        <v>223</v>
      </c>
      <c r="C4" s="132" t="s">
        <v>222</v>
      </c>
      <c r="D4" s="131" t="s">
        <v>221</v>
      </c>
    </row>
    <row r="5" spans="2:4" ht="19.5" thickTop="1">
      <c r="B5" s="129" t="s">
        <v>220</v>
      </c>
      <c r="C5" s="128"/>
      <c r="D5" s="130"/>
    </row>
    <row r="6" spans="2:4" ht="18.75">
      <c r="B6" s="145" t="s">
        <v>218</v>
      </c>
      <c r="C6" s="152">
        <v>46401.06</v>
      </c>
      <c r="D6" s="147" t="s">
        <v>385</v>
      </c>
    </row>
    <row r="7" spans="2:4" ht="18.75">
      <c r="B7" s="145" t="s">
        <v>217</v>
      </c>
      <c r="C7" s="148" t="s">
        <v>331</v>
      </c>
      <c r="D7" s="147"/>
    </row>
    <row r="8" spans="2:4" ht="18.75">
      <c r="B8" s="145" t="s">
        <v>216</v>
      </c>
      <c r="C8" s="148" t="s">
        <v>331</v>
      </c>
      <c r="D8" s="147"/>
    </row>
    <row r="9" spans="2:4" ht="18.75">
      <c r="B9" s="145" t="s">
        <v>215</v>
      </c>
      <c r="C9" s="146">
        <v>8395</v>
      </c>
      <c r="D9" s="147" t="s">
        <v>384</v>
      </c>
    </row>
    <row r="10" spans="2:4" ht="18.75">
      <c r="B10" s="149" t="s">
        <v>252</v>
      </c>
      <c r="C10" s="150">
        <f>SUM(C6:C9)</f>
        <v>54796.06</v>
      </c>
      <c r="D10" s="147"/>
    </row>
    <row r="11" spans="2:4" ht="18.75">
      <c r="B11" s="129" t="s">
        <v>219</v>
      </c>
      <c r="C11" s="128"/>
      <c r="D11" s="127"/>
    </row>
    <row r="12" spans="2:4" ht="18.75">
      <c r="B12" s="151" t="s">
        <v>218</v>
      </c>
      <c r="C12" s="152">
        <v>2358.79</v>
      </c>
      <c r="D12" s="147" t="s">
        <v>383</v>
      </c>
    </row>
    <row r="13" spans="2:4" ht="18" customHeight="1">
      <c r="B13" s="151" t="s">
        <v>217</v>
      </c>
      <c r="C13" s="146"/>
      <c r="D13" s="153"/>
    </row>
    <row r="14" spans="2:4" ht="105.75" customHeight="1">
      <c r="B14" s="151" t="s">
        <v>216</v>
      </c>
      <c r="C14" s="146">
        <v>386520.7</v>
      </c>
      <c r="D14" s="154" t="s">
        <v>419</v>
      </c>
    </row>
    <row r="15" spans="2:4" ht="18.75">
      <c r="B15" s="151" t="s">
        <v>215</v>
      </c>
      <c r="C15" s="146"/>
      <c r="D15" s="147"/>
    </row>
    <row r="16" spans="2:4" ht="18.75">
      <c r="B16" s="149" t="s">
        <v>253</v>
      </c>
      <c r="C16" s="150">
        <f>SUM(C12:C15)</f>
        <v>388879.49</v>
      </c>
      <c r="D16" s="155"/>
    </row>
    <row r="17" spans="2:4" ht="18.75">
      <c r="B17" s="129" t="s">
        <v>214</v>
      </c>
      <c r="C17" s="128"/>
      <c r="D17" s="127"/>
    </row>
    <row r="18" spans="2:4" ht="18.75">
      <c r="B18" s="145" t="s">
        <v>213</v>
      </c>
      <c r="C18" s="146">
        <v>1302000</v>
      </c>
      <c r="D18" s="147" t="s">
        <v>382</v>
      </c>
    </row>
    <row r="19" spans="2:4" ht="18.75">
      <c r="B19" s="145" t="s">
        <v>212</v>
      </c>
      <c r="C19" s="148" t="s">
        <v>331</v>
      </c>
      <c r="D19" s="147"/>
    </row>
    <row r="20" spans="2:4" ht="18.75">
      <c r="B20" s="149" t="s">
        <v>254</v>
      </c>
      <c r="C20" s="150">
        <f>SUM(C18:C19)</f>
        <v>1302000</v>
      </c>
      <c r="D20" s="147"/>
    </row>
    <row r="21" spans="2:4" ht="18.75">
      <c r="B21" s="129" t="s">
        <v>211</v>
      </c>
      <c r="C21" s="128"/>
      <c r="D21" s="127"/>
    </row>
    <row r="22" spans="2:4" ht="18.75">
      <c r="B22" s="145" t="s">
        <v>210</v>
      </c>
      <c r="C22" s="148" t="s">
        <v>331</v>
      </c>
      <c r="D22" s="147"/>
    </row>
    <row r="23" spans="2:4" ht="18.75">
      <c r="B23" s="145" t="s">
        <v>209</v>
      </c>
      <c r="C23" s="148" t="s">
        <v>331</v>
      </c>
      <c r="D23" s="147"/>
    </row>
    <row r="24" spans="2:4" ht="18.75">
      <c r="B24" s="149" t="s">
        <v>255</v>
      </c>
      <c r="C24" s="150">
        <f>SUM(C22:C23)</f>
        <v>0</v>
      </c>
      <c r="D24" s="147"/>
    </row>
    <row r="25" spans="2:4" ht="18.75">
      <c r="B25" s="129" t="s">
        <v>208</v>
      </c>
      <c r="C25" s="128"/>
      <c r="D25" s="127"/>
    </row>
    <row r="26" spans="2:4" ht="18.75">
      <c r="B26" s="145" t="s">
        <v>207</v>
      </c>
      <c r="C26" s="148" t="s">
        <v>331</v>
      </c>
      <c r="D26" s="147"/>
    </row>
    <row r="27" spans="2:4" ht="18.75">
      <c r="B27" s="145" t="s">
        <v>206</v>
      </c>
      <c r="C27" s="148" t="s">
        <v>331</v>
      </c>
      <c r="D27" s="147"/>
    </row>
    <row r="28" spans="2:4" ht="18.75">
      <c r="B28" s="145" t="s">
        <v>205</v>
      </c>
      <c r="C28" s="148" t="s">
        <v>331</v>
      </c>
      <c r="D28" s="147"/>
    </row>
    <row r="29" spans="2:4" ht="18.75">
      <c r="B29" s="149" t="s">
        <v>256</v>
      </c>
      <c r="C29" s="150">
        <f>SUM(C26:C28)</f>
        <v>0</v>
      </c>
      <c r="D29" s="147"/>
    </row>
    <row r="30" spans="2:4" ht="18.75">
      <c r="B30" s="129" t="s">
        <v>257</v>
      </c>
      <c r="C30" s="128"/>
      <c r="D30" s="127"/>
    </row>
    <row r="31" spans="2:4" ht="18.75">
      <c r="B31" s="145" t="s">
        <v>204</v>
      </c>
      <c r="C31" s="146">
        <v>15400</v>
      </c>
      <c r="D31" s="155" t="s">
        <v>381</v>
      </c>
    </row>
    <row r="32" spans="2:4" ht="18.75">
      <c r="B32" s="145" t="s">
        <v>203</v>
      </c>
      <c r="C32" s="146">
        <v>16383</v>
      </c>
      <c r="D32" s="156" t="s">
        <v>380</v>
      </c>
    </row>
    <row r="33" spans="2:4" ht="18.75">
      <c r="B33" s="145" t="s">
        <v>202</v>
      </c>
      <c r="C33" s="148" t="s">
        <v>331</v>
      </c>
      <c r="D33" s="147"/>
    </row>
    <row r="34" spans="2:4" ht="18.75">
      <c r="B34" s="145" t="s">
        <v>201</v>
      </c>
      <c r="C34" s="148" t="s">
        <v>331</v>
      </c>
      <c r="D34" s="147"/>
    </row>
    <row r="35" spans="2:4" ht="18.75">
      <c r="B35" s="145" t="s">
        <v>200</v>
      </c>
      <c r="C35" s="148" t="s">
        <v>331</v>
      </c>
      <c r="D35" s="147"/>
    </row>
    <row r="36" spans="2:4" ht="18.75">
      <c r="B36" s="145" t="s">
        <v>199</v>
      </c>
      <c r="C36" s="148" t="s">
        <v>331</v>
      </c>
      <c r="D36" s="147"/>
    </row>
    <row r="37" spans="2:4" ht="18.75">
      <c r="B37" s="145" t="s">
        <v>198</v>
      </c>
      <c r="C37" s="148"/>
      <c r="D37" s="157"/>
    </row>
    <row r="38" spans="2:4" ht="18.75">
      <c r="B38" s="158" t="s">
        <v>379</v>
      </c>
      <c r="C38" s="146">
        <v>22550</v>
      </c>
      <c r="D38" s="153" t="s">
        <v>378</v>
      </c>
    </row>
    <row r="39" spans="2:4" ht="18.75">
      <c r="B39" s="159" t="s">
        <v>258</v>
      </c>
      <c r="C39" s="160">
        <f>SUM(C31:C38)</f>
        <v>54333</v>
      </c>
      <c r="D39" s="147"/>
    </row>
    <row r="40" spans="2:4" ht="18.75">
      <c r="B40" s="129" t="s">
        <v>197</v>
      </c>
      <c r="C40" s="128"/>
      <c r="D40" s="127"/>
    </row>
    <row r="41" spans="2:4" ht="18.75">
      <c r="B41" s="145" t="s">
        <v>377</v>
      </c>
      <c r="C41" s="146">
        <v>27000</v>
      </c>
      <c r="D41" s="147" t="s">
        <v>376</v>
      </c>
    </row>
    <row r="42" spans="2:4" ht="18.75">
      <c r="B42" s="145" t="s">
        <v>375</v>
      </c>
      <c r="C42" s="152">
        <v>7067.71</v>
      </c>
      <c r="D42" s="147" t="s">
        <v>374</v>
      </c>
    </row>
    <row r="43" spans="2:4" ht="18.75">
      <c r="B43" s="145" t="s">
        <v>373</v>
      </c>
      <c r="C43" s="146">
        <v>27572</v>
      </c>
      <c r="D43" s="147" t="s">
        <v>372</v>
      </c>
    </row>
    <row r="44" spans="2:4" ht="18.75">
      <c r="B44" s="145" t="s">
        <v>371</v>
      </c>
      <c r="C44" s="146">
        <v>2700</v>
      </c>
      <c r="D44" s="147" t="s">
        <v>370</v>
      </c>
    </row>
    <row r="45" spans="2:4" ht="19.5" thickBot="1">
      <c r="B45" s="161" t="s">
        <v>15</v>
      </c>
      <c r="C45" s="162">
        <f>SUM(C41:C44)</f>
        <v>64339.71</v>
      </c>
      <c r="D45" s="163"/>
    </row>
    <row r="46" spans="2:4" ht="20.25" thickTop="1" thickBot="1">
      <c r="B46" s="126" t="s">
        <v>196</v>
      </c>
      <c r="C46" s="125">
        <f>C45+C39+C29+C24+C20+C16+C10</f>
        <v>1864348.26</v>
      </c>
      <c r="D46" s="124"/>
    </row>
    <row r="47" spans="2:4" ht="19.5" thickTop="1">
      <c r="B47" s="157"/>
      <c r="C47" s="164" t="s">
        <v>531</v>
      </c>
      <c r="D47" s="157"/>
    </row>
    <row r="48" spans="2:4" ht="18.75">
      <c r="B48" s="123" t="s">
        <v>32</v>
      </c>
      <c r="C48" s="164"/>
      <c r="D48" s="157"/>
    </row>
    <row r="49" spans="2:4" ht="18.75">
      <c r="B49" s="282" t="s">
        <v>397</v>
      </c>
      <c r="C49" s="282"/>
      <c r="D49" s="282"/>
    </row>
  </sheetData>
  <mergeCells count="2">
    <mergeCell ref="B2:D2"/>
    <mergeCell ref="B49:D4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B1:J44"/>
  <sheetViews>
    <sheetView rightToLeft="1" tabSelected="1" topLeftCell="A28" zoomScale="81" workbookViewId="0">
      <selection activeCell="D37" sqref="D37"/>
    </sheetView>
  </sheetViews>
  <sheetFormatPr defaultColWidth="8.85546875" defaultRowHeight="15"/>
  <cols>
    <col min="1" max="1" width="8.85546875" style="115"/>
    <col min="2" max="2" width="35.140625" style="115" bestFit="1" customWidth="1"/>
    <col min="3" max="3" width="40.42578125" style="116" customWidth="1"/>
    <col min="4" max="4" width="12.5703125" style="115" customWidth="1"/>
    <col min="5" max="5" width="17.42578125" style="115" customWidth="1"/>
    <col min="6" max="6" width="15.140625" style="115" bestFit="1" customWidth="1"/>
    <col min="7" max="7" width="15.42578125" style="115" customWidth="1"/>
    <col min="8" max="8" width="13.85546875" style="115" customWidth="1"/>
    <col min="9" max="10" width="15.140625" style="115" bestFit="1" customWidth="1"/>
    <col min="11" max="16384" width="8.85546875" style="115"/>
  </cols>
  <sheetData>
    <row r="1" spans="2:8" ht="15.75" thickBot="1"/>
    <row r="2" spans="2:8" ht="20.25" thickTop="1" thickBot="1">
      <c r="B2" s="286" t="s">
        <v>223</v>
      </c>
      <c r="C2" s="288" t="s">
        <v>251</v>
      </c>
      <c r="D2" s="290" t="s">
        <v>250</v>
      </c>
      <c r="E2" s="291"/>
      <c r="F2" s="291"/>
      <c r="G2" s="291"/>
      <c r="H2" s="292"/>
    </row>
    <row r="3" spans="2:8" ht="94.5" thickBot="1">
      <c r="B3" s="287"/>
      <c r="C3" s="289"/>
      <c r="D3" s="121" t="s">
        <v>249</v>
      </c>
      <c r="E3" s="121" t="s">
        <v>369</v>
      </c>
      <c r="F3" s="122" t="s">
        <v>248</v>
      </c>
      <c r="G3" s="121" t="s">
        <v>247</v>
      </c>
      <c r="H3" s="120" t="s">
        <v>246</v>
      </c>
    </row>
    <row r="4" spans="2:8" ht="21" thickTop="1">
      <c r="B4" s="256" t="s">
        <v>245</v>
      </c>
      <c r="C4" s="257"/>
      <c r="D4" s="258"/>
      <c r="E4" s="259"/>
      <c r="F4" s="259"/>
      <c r="G4" s="259"/>
      <c r="H4" s="259"/>
    </row>
    <row r="5" spans="2:8" ht="23.25">
      <c r="B5" s="244" t="s">
        <v>244</v>
      </c>
      <c r="C5" s="215">
        <f>SUM(D5:H5)</f>
        <v>769263.34</v>
      </c>
      <c r="D5" s="216">
        <v>644893.34</v>
      </c>
      <c r="E5" s="217"/>
      <c r="F5" s="217"/>
      <c r="G5" s="218">
        <v>124370</v>
      </c>
      <c r="H5" s="219"/>
    </row>
    <row r="6" spans="2:8" ht="23.25">
      <c r="B6" s="245" t="s">
        <v>243</v>
      </c>
      <c r="C6" s="220">
        <f>SUM(D6:G6)</f>
        <v>27572</v>
      </c>
      <c r="D6" s="221"/>
      <c r="E6" s="218"/>
      <c r="F6" s="217"/>
      <c r="G6" s="222">
        <v>27572</v>
      </c>
      <c r="H6" s="219"/>
    </row>
    <row r="7" spans="2:8" ht="23.25">
      <c r="B7" s="244" t="s">
        <v>242</v>
      </c>
      <c r="C7" s="220">
        <f t="shared" ref="C7:C19" si="0">SUM(D7:H7)</f>
        <v>2775.95</v>
      </c>
      <c r="D7" s="221"/>
      <c r="E7" s="217"/>
      <c r="F7" s="217"/>
      <c r="G7" s="223">
        <v>2775.95</v>
      </c>
      <c r="H7" s="219"/>
    </row>
    <row r="8" spans="2:8" ht="23.25">
      <c r="B8" s="244" t="s">
        <v>241</v>
      </c>
      <c r="C8" s="220">
        <f t="shared" si="0"/>
        <v>6000</v>
      </c>
      <c r="D8" s="224">
        <v>6000</v>
      </c>
      <c r="E8" s="225"/>
      <c r="F8" s="217"/>
      <c r="G8" s="217"/>
      <c r="H8" s="219"/>
    </row>
    <row r="9" spans="2:8" ht="23.25">
      <c r="B9" s="246" t="s">
        <v>240</v>
      </c>
      <c r="C9" s="220">
        <f t="shared" si="0"/>
        <v>16861</v>
      </c>
      <c r="D9" s="226">
        <v>4885</v>
      </c>
      <c r="E9" s="217"/>
      <c r="F9" s="217"/>
      <c r="G9" s="217"/>
      <c r="H9" s="227">
        <v>11976</v>
      </c>
    </row>
    <row r="10" spans="2:8" ht="23.25">
      <c r="B10" s="244" t="s">
        <v>239</v>
      </c>
      <c r="C10" s="220">
        <f t="shared" si="0"/>
        <v>5344.04</v>
      </c>
      <c r="D10" s="216">
        <v>5344.04</v>
      </c>
      <c r="E10" s="217"/>
      <c r="F10" s="217"/>
      <c r="G10" s="217"/>
      <c r="H10" s="219"/>
    </row>
    <row r="11" spans="2:8" ht="23.25">
      <c r="B11" s="244" t="s">
        <v>238</v>
      </c>
      <c r="C11" s="220">
        <f t="shared" si="0"/>
        <v>8193.880000000001</v>
      </c>
      <c r="D11" s="216">
        <v>7256.59</v>
      </c>
      <c r="E11" s="217"/>
      <c r="F11" s="225"/>
      <c r="G11" s="217">
        <v>937.29</v>
      </c>
      <c r="H11" s="219"/>
    </row>
    <row r="12" spans="2:8" ht="23.25">
      <c r="B12" s="244" t="s">
        <v>237</v>
      </c>
      <c r="C12" s="220">
        <f t="shared" si="0"/>
        <v>0</v>
      </c>
      <c r="D12" s="221"/>
      <c r="E12" s="217"/>
      <c r="F12" s="217"/>
      <c r="G12" s="217"/>
      <c r="H12" s="219"/>
    </row>
    <row r="13" spans="2:8" ht="23.25">
      <c r="B13" s="244" t="s">
        <v>236</v>
      </c>
      <c r="C13" s="220">
        <f t="shared" si="0"/>
        <v>0</v>
      </c>
      <c r="D13" s="221"/>
      <c r="E13" s="217"/>
      <c r="F13" s="217"/>
      <c r="G13" s="217"/>
      <c r="H13" s="219"/>
    </row>
    <row r="14" spans="2:8" ht="23.25">
      <c r="B14" s="244" t="s">
        <v>235</v>
      </c>
      <c r="C14" s="220">
        <f t="shared" si="0"/>
        <v>215210.7</v>
      </c>
      <c r="D14" s="221"/>
      <c r="E14" s="217"/>
      <c r="F14" s="217"/>
      <c r="G14" s="218">
        <v>5200</v>
      </c>
      <c r="H14" s="265">
        <v>210010.7</v>
      </c>
    </row>
    <row r="15" spans="2:8" ht="23.25">
      <c r="B15" s="244" t="s">
        <v>234</v>
      </c>
      <c r="C15" s="220">
        <f t="shared" si="0"/>
        <v>530.5</v>
      </c>
      <c r="D15" s="221">
        <v>530.5</v>
      </c>
      <c r="E15" s="217"/>
      <c r="F15" s="217"/>
      <c r="G15" s="217"/>
      <c r="H15" s="219"/>
    </row>
    <row r="16" spans="2:8" ht="23.25">
      <c r="B16" s="244" t="s">
        <v>233</v>
      </c>
      <c r="C16" s="220">
        <f t="shared" si="0"/>
        <v>0</v>
      </c>
      <c r="D16" s="221"/>
      <c r="E16" s="217"/>
      <c r="F16" s="217"/>
      <c r="G16" s="217"/>
      <c r="H16" s="219"/>
    </row>
    <row r="17" spans="2:10" ht="23.25">
      <c r="B17" s="247" t="s">
        <v>368</v>
      </c>
      <c r="C17" s="220">
        <f t="shared" si="0"/>
        <v>105266.67</v>
      </c>
      <c r="D17" s="216">
        <v>105266.67</v>
      </c>
      <c r="E17" s="217"/>
      <c r="F17" s="217"/>
      <c r="G17" s="217"/>
      <c r="H17" s="219"/>
    </row>
    <row r="18" spans="2:10" ht="23.25">
      <c r="B18" s="247" t="s">
        <v>367</v>
      </c>
      <c r="C18" s="220">
        <f t="shared" si="0"/>
        <v>6860</v>
      </c>
      <c r="D18" s="226">
        <v>6860</v>
      </c>
      <c r="E18" s="217"/>
      <c r="F18" s="217"/>
      <c r="G18" s="217"/>
      <c r="H18" s="219"/>
    </row>
    <row r="19" spans="2:10" ht="23.25">
      <c r="B19" s="247" t="s">
        <v>366</v>
      </c>
      <c r="C19" s="220">
        <f t="shared" si="0"/>
        <v>36302.22</v>
      </c>
      <c r="D19" s="228">
        <v>36302.22</v>
      </c>
      <c r="E19" s="217"/>
      <c r="F19" s="217"/>
      <c r="G19" s="217"/>
      <c r="H19" s="219"/>
    </row>
    <row r="20" spans="2:10" ht="23.25">
      <c r="B20" s="247" t="s">
        <v>365</v>
      </c>
      <c r="C20" s="215">
        <f>SUM(D20:G20)</f>
        <v>3936.9700000000003</v>
      </c>
      <c r="D20" s="226">
        <v>2075</v>
      </c>
      <c r="E20" s="217"/>
      <c r="F20" s="217"/>
      <c r="G20" s="217">
        <v>1861.97</v>
      </c>
      <c r="H20" s="219"/>
    </row>
    <row r="21" spans="2:10" ht="23.25">
      <c r="B21" s="247" t="s">
        <v>364</v>
      </c>
      <c r="C21" s="215">
        <f>SUM(D21:H21)</f>
        <v>74517.25</v>
      </c>
      <c r="D21" s="216">
        <v>1564.5</v>
      </c>
      <c r="E21" s="217"/>
      <c r="F21" s="217"/>
      <c r="G21" s="217"/>
      <c r="H21" s="229">
        <v>72952.75</v>
      </c>
    </row>
    <row r="22" spans="2:10" ht="23.25">
      <c r="B22" s="247" t="s">
        <v>363</v>
      </c>
      <c r="C22" s="215">
        <f>SUM(D22:H22)</f>
        <v>17899</v>
      </c>
      <c r="D22" s="226">
        <v>16115</v>
      </c>
      <c r="E22" s="217"/>
      <c r="F22" s="217"/>
      <c r="G22" s="217"/>
      <c r="H22" s="227">
        <v>1784</v>
      </c>
    </row>
    <row r="23" spans="2:10" ht="23.25">
      <c r="B23" s="247" t="s">
        <v>362</v>
      </c>
      <c r="C23" s="215">
        <f>SUM(D23:H23)</f>
        <v>31211.32</v>
      </c>
      <c r="D23" s="216">
        <v>14016.82</v>
      </c>
      <c r="E23" s="217"/>
      <c r="F23" s="217"/>
      <c r="G23" s="223">
        <v>17194.5</v>
      </c>
      <c r="H23" s="229"/>
    </row>
    <row r="24" spans="2:10" ht="23.25">
      <c r="B24" s="248" t="s">
        <v>232</v>
      </c>
      <c r="C24" s="230"/>
      <c r="D24" s="231"/>
      <c r="E24" s="232"/>
      <c r="F24" s="232"/>
      <c r="G24" s="232"/>
      <c r="H24" s="233"/>
    </row>
    <row r="25" spans="2:10" ht="23.25">
      <c r="B25" s="244" t="s">
        <v>231</v>
      </c>
      <c r="C25" s="220">
        <f t="shared" ref="C25:C34" si="1">SUM(D25:H25)</f>
        <v>138464</v>
      </c>
      <c r="D25" s="234"/>
      <c r="E25" s="235"/>
      <c r="F25" s="235"/>
      <c r="G25" s="235"/>
      <c r="H25" s="236">
        <v>138464</v>
      </c>
      <c r="J25" s="119"/>
    </row>
    <row r="26" spans="2:10" ht="23.25">
      <c r="B26" s="244" t="s">
        <v>230</v>
      </c>
      <c r="C26" s="220">
        <f t="shared" si="1"/>
        <v>0</v>
      </c>
      <c r="D26" s="234"/>
      <c r="E26" s="235"/>
      <c r="F26" s="235"/>
      <c r="G26" s="235"/>
      <c r="H26" s="237"/>
    </row>
    <row r="27" spans="2:10" ht="23.25">
      <c r="B27" s="244" t="s">
        <v>229</v>
      </c>
      <c r="C27" s="220">
        <f t="shared" si="1"/>
        <v>0</v>
      </c>
      <c r="D27" s="234"/>
      <c r="E27" s="235"/>
      <c r="F27" s="235"/>
      <c r="G27" s="235"/>
      <c r="H27" s="237"/>
    </row>
    <row r="28" spans="2:10" ht="23.25">
      <c r="B28" s="244" t="s">
        <v>228</v>
      </c>
      <c r="C28" s="220">
        <f t="shared" si="1"/>
        <v>0</v>
      </c>
      <c r="D28" s="234"/>
      <c r="E28" s="235"/>
      <c r="F28" s="235"/>
      <c r="G28" s="235"/>
      <c r="H28" s="237"/>
      <c r="I28" s="118"/>
    </row>
    <row r="29" spans="2:10" ht="23.25">
      <c r="B29" s="244" t="s">
        <v>227</v>
      </c>
      <c r="C29" s="220">
        <f t="shared" si="1"/>
        <v>0</v>
      </c>
      <c r="D29" s="234"/>
      <c r="E29" s="235"/>
      <c r="F29" s="235"/>
      <c r="G29" s="235"/>
      <c r="H29" s="237"/>
      <c r="I29" s="117"/>
    </row>
    <row r="30" spans="2:10" ht="23.25">
      <c r="B30" s="244" t="s">
        <v>226</v>
      </c>
      <c r="C30" s="220">
        <f t="shared" si="1"/>
        <v>0</v>
      </c>
      <c r="D30" s="234"/>
      <c r="E30" s="235"/>
      <c r="F30" s="235"/>
      <c r="G30" s="235"/>
      <c r="H30" s="237"/>
    </row>
    <row r="31" spans="2:10" ht="23.25">
      <c r="B31" s="249">
        <v>-1</v>
      </c>
      <c r="C31" s="220">
        <f t="shared" si="1"/>
        <v>0</v>
      </c>
      <c r="D31" s="234"/>
      <c r="E31" s="235"/>
      <c r="F31" s="235"/>
      <c r="G31" s="235"/>
      <c r="H31" s="237"/>
    </row>
    <row r="32" spans="2:10" ht="23.25">
      <c r="B32" s="249">
        <v>-2</v>
      </c>
      <c r="C32" s="220">
        <f t="shared" si="1"/>
        <v>0</v>
      </c>
      <c r="D32" s="234"/>
      <c r="E32" s="235"/>
      <c r="F32" s="235"/>
      <c r="G32" s="235"/>
      <c r="H32" s="237"/>
    </row>
    <row r="33" spans="2:8" ht="23.25">
      <c r="B33" s="249">
        <v>-3</v>
      </c>
      <c r="C33" s="220">
        <f t="shared" si="1"/>
        <v>0</v>
      </c>
      <c r="D33" s="234"/>
      <c r="E33" s="235"/>
      <c r="F33" s="235"/>
      <c r="G33" s="235"/>
      <c r="H33" s="237"/>
    </row>
    <row r="34" spans="2:8" ht="24" thickBot="1">
      <c r="B34" s="250"/>
      <c r="C34" s="220">
        <f t="shared" si="1"/>
        <v>0</v>
      </c>
      <c r="D34" s="251"/>
      <c r="E34" s="252"/>
      <c r="F34" s="252"/>
      <c r="G34" s="252"/>
      <c r="H34" s="253"/>
    </row>
    <row r="35" spans="2:8" ht="25.5" customHeight="1" thickTop="1" thickBot="1">
      <c r="B35" s="238" t="s">
        <v>225</v>
      </c>
      <c r="C35" s="239">
        <f>SUM(C5:C34)</f>
        <v>1466208.8399999999</v>
      </c>
      <c r="D35" s="240"/>
      <c r="E35" s="241"/>
      <c r="F35" s="241"/>
      <c r="G35" s="241"/>
      <c r="H35" s="242"/>
    </row>
    <row r="36" spans="2:8" ht="24" thickTop="1">
      <c r="B36" s="254"/>
      <c r="C36" s="243" t="s">
        <v>531</v>
      </c>
      <c r="D36" s="254"/>
      <c r="E36" s="254"/>
      <c r="F36" s="254"/>
      <c r="G36" s="254"/>
      <c r="H36" s="254"/>
    </row>
    <row r="37" spans="2:8" ht="23.25">
      <c r="B37" s="254"/>
      <c r="C37" s="243"/>
      <c r="D37" s="254"/>
      <c r="E37" s="254"/>
      <c r="F37" s="254"/>
      <c r="G37" s="254"/>
      <c r="H37" s="254"/>
    </row>
    <row r="38" spans="2:8" ht="23.25">
      <c r="B38" s="255" t="s">
        <v>396</v>
      </c>
      <c r="C38" s="243"/>
      <c r="D38" s="254"/>
      <c r="E38" s="254"/>
      <c r="F38" s="254"/>
      <c r="G38" s="254"/>
      <c r="H38" s="254"/>
    </row>
    <row r="39" spans="2:8" ht="23.25">
      <c r="B39" s="293" t="s">
        <v>395</v>
      </c>
      <c r="C39" s="293"/>
      <c r="D39" s="254"/>
      <c r="E39" s="254"/>
      <c r="F39" s="254"/>
      <c r="G39" s="254"/>
      <c r="H39" s="254"/>
    </row>
    <row r="40" spans="2:8" ht="23.25">
      <c r="B40" s="294" t="s">
        <v>394</v>
      </c>
      <c r="C40" s="294"/>
      <c r="D40" s="254"/>
      <c r="E40" s="254"/>
      <c r="F40" s="254"/>
      <c r="G40" s="254"/>
      <c r="H40" s="254"/>
    </row>
    <row r="41" spans="2:8" ht="23.25">
      <c r="B41" s="284" t="s">
        <v>463</v>
      </c>
      <c r="C41" s="284"/>
      <c r="D41" s="284"/>
      <c r="E41" s="254"/>
      <c r="F41" s="254"/>
      <c r="G41" s="254"/>
      <c r="H41" s="254"/>
    </row>
    <row r="42" spans="2:8" ht="23.25">
      <c r="B42" s="285" t="s">
        <v>393</v>
      </c>
      <c r="C42" s="285"/>
      <c r="D42" s="285"/>
      <c r="E42" s="254"/>
      <c r="F42" s="254"/>
      <c r="G42" s="254"/>
      <c r="H42" s="254"/>
    </row>
    <row r="43" spans="2:8" ht="23.25">
      <c r="B43" s="283" t="s">
        <v>420</v>
      </c>
      <c r="C43" s="283"/>
      <c r="D43" s="283"/>
      <c r="E43" s="260"/>
      <c r="F43" s="260"/>
      <c r="G43" s="260"/>
      <c r="H43" s="260"/>
    </row>
    <row r="44" spans="2:8" ht="21">
      <c r="B44" s="260"/>
      <c r="C44" s="261"/>
      <c r="D44" s="260"/>
      <c r="E44" s="260"/>
      <c r="F44" s="260"/>
      <c r="G44" s="260"/>
      <c r="H44" s="260"/>
    </row>
  </sheetData>
  <mergeCells count="8">
    <mergeCell ref="B43:D43"/>
    <mergeCell ref="B41:D41"/>
    <mergeCell ref="B42:D42"/>
    <mergeCell ref="B2:B3"/>
    <mergeCell ref="C2:C3"/>
    <mergeCell ref="D2:H2"/>
    <mergeCell ref="B39:C39"/>
    <mergeCell ref="B40:C40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7"/>
  <sheetViews>
    <sheetView rightToLeft="1" topLeftCell="A4" workbookViewId="0">
      <selection activeCell="A4" sqref="A4"/>
    </sheetView>
  </sheetViews>
  <sheetFormatPr defaultColWidth="8.85546875" defaultRowHeight="15"/>
  <cols>
    <col min="1" max="1" width="27.140625" customWidth="1"/>
    <col min="2" max="2" width="35.140625" customWidth="1"/>
  </cols>
  <sheetData>
    <row r="1" spans="1:2" ht="22.5" thickBot="1">
      <c r="A1" s="72" t="s">
        <v>20</v>
      </c>
      <c r="B1" s="73" t="s">
        <v>21</v>
      </c>
    </row>
    <row r="2" spans="1:2" ht="40.5">
      <c r="A2" s="44" t="s">
        <v>143</v>
      </c>
      <c r="B2" s="44" t="s">
        <v>0</v>
      </c>
    </row>
    <row r="3" spans="1:2" ht="44.25" thickBot="1">
      <c r="A3" s="141" t="s">
        <v>416</v>
      </c>
      <c r="B3" s="142" t="s">
        <v>415</v>
      </c>
    </row>
    <row r="4" spans="1:2" ht="153" thickBot="1">
      <c r="A4" s="141" t="s">
        <v>414</v>
      </c>
      <c r="B4" s="142" t="s">
        <v>413</v>
      </c>
    </row>
    <row r="5" spans="1:2" ht="87.75" thickBot="1">
      <c r="A5" s="141" t="s">
        <v>412</v>
      </c>
      <c r="B5" s="142" t="s">
        <v>187</v>
      </c>
    </row>
    <row r="6" spans="1:2" ht="87.75" thickBot="1">
      <c r="A6" s="141" t="s">
        <v>411</v>
      </c>
      <c r="B6" s="142" t="s">
        <v>410</v>
      </c>
    </row>
    <row r="7" spans="1:2" ht="108.75">
      <c r="A7" s="143" t="s">
        <v>409</v>
      </c>
      <c r="B7" s="144" t="s">
        <v>408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>
  <dimension ref="A1:L58"/>
  <sheetViews>
    <sheetView rightToLeft="1" topLeftCell="A43" zoomScale="110" zoomScaleNormal="110" workbookViewId="0">
      <selection activeCell="C43" sqref="C43"/>
    </sheetView>
  </sheetViews>
  <sheetFormatPr defaultColWidth="8.85546875" defaultRowHeight="15"/>
  <cols>
    <col min="1" max="1" width="17" bestFit="1" customWidth="1"/>
    <col min="2" max="2" width="6.5703125" customWidth="1"/>
    <col min="3" max="3" width="8.42578125" customWidth="1"/>
    <col min="4" max="4" width="4.7109375" customWidth="1"/>
    <col min="5" max="5" width="3.85546875" customWidth="1"/>
    <col min="6" max="6" width="8.28515625" bestFit="1" customWidth="1"/>
    <col min="7" max="7" width="5" customWidth="1"/>
    <col min="8" max="8" width="12.140625" bestFit="1" customWidth="1"/>
    <col min="9" max="9" width="8.42578125" customWidth="1"/>
    <col min="10" max="10" width="7.7109375" customWidth="1"/>
    <col min="11" max="11" width="6.28515625" bestFit="1" customWidth="1"/>
  </cols>
  <sheetData>
    <row r="1" spans="1:12" ht="29.45" customHeight="1">
      <c r="A1" s="295" t="s">
        <v>0</v>
      </c>
      <c r="B1" s="295" t="s">
        <v>1</v>
      </c>
      <c r="C1" s="295"/>
      <c r="D1" s="295"/>
      <c r="E1" s="295"/>
      <c r="F1" s="295"/>
      <c r="G1" s="295"/>
      <c r="H1" s="295" t="s">
        <v>2</v>
      </c>
      <c r="I1" s="295" t="s">
        <v>3</v>
      </c>
      <c r="J1" s="295" t="s">
        <v>4</v>
      </c>
      <c r="K1" s="295" t="s">
        <v>144</v>
      </c>
      <c r="L1" s="75"/>
    </row>
    <row r="2" spans="1:12">
      <c r="A2" s="295"/>
      <c r="B2" s="295" t="s">
        <v>260</v>
      </c>
      <c r="C2" s="295"/>
      <c r="D2" s="295"/>
      <c r="E2" s="295" t="s">
        <v>261</v>
      </c>
      <c r="F2" s="295"/>
      <c r="G2" s="295"/>
      <c r="H2" s="295"/>
      <c r="I2" s="295"/>
      <c r="J2" s="295"/>
      <c r="K2" s="295"/>
      <c r="L2" s="75"/>
    </row>
    <row r="3" spans="1:12" ht="30">
      <c r="A3" s="295"/>
      <c r="B3" s="113" t="s">
        <v>7</v>
      </c>
      <c r="C3" s="113" t="s">
        <v>8</v>
      </c>
      <c r="D3" s="113" t="s">
        <v>9</v>
      </c>
      <c r="E3" s="113" t="s">
        <v>259</v>
      </c>
      <c r="F3" s="113" t="s">
        <v>8</v>
      </c>
      <c r="G3" s="113" t="s">
        <v>9</v>
      </c>
      <c r="H3" s="295"/>
      <c r="I3" s="295"/>
      <c r="J3" s="295"/>
      <c r="K3" s="295"/>
      <c r="L3" s="74"/>
    </row>
    <row r="4" spans="1:12" ht="21.75">
      <c r="A4" s="262" t="s">
        <v>145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74"/>
    </row>
    <row r="5" spans="1:12" ht="21.75">
      <c r="A5" s="262" t="s">
        <v>146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74"/>
    </row>
    <row r="6" spans="1:12" ht="21.75">
      <c r="A6" s="262" t="s">
        <v>147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74"/>
    </row>
    <row r="7" spans="1:12" ht="21.75">
      <c r="A7" s="262" t="s">
        <v>148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74"/>
    </row>
    <row r="8" spans="1:12" ht="43.5">
      <c r="A8" s="262" t="s">
        <v>149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74"/>
    </row>
    <row r="9" spans="1:12" ht="43.5">
      <c r="A9" s="262" t="s">
        <v>150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74"/>
    </row>
    <row r="10" spans="1:12" ht="43.5">
      <c r="A10" s="262" t="s">
        <v>151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74"/>
    </row>
    <row r="11" spans="1:12" ht="21.75">
      <c r="A11" s="262" t="s">
        <v>152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74"/>
    </row>
    <row r="12" spans="1:12" ht="21.75">
      <c r="A12" s="262" t="s">
        <v>153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74"/>
    </row>
    <row r="13" spans="1:12" ht="21.75">
      <c r="A13" s="262" t="s">
        <v>154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74"/>
    </row>
    <row r="14" spans="1:12" ht="43.5">
      <c r="A14" s="262" t="s">
        <v>155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74"/>
    </row>
    <row r="15" spans="1:12" ht="21.75">
      <c r="A15" s="262" t="s">
        <v>156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74"/>
    </row>
    <row r="16" spans="1:12" ht="21.75">
      <c r="A16" s="263" t="s">
        <v>157</v>
      </c>
      <c r="B16" s="264" t="s">
        <v>417</v>
      </c>
      <c r="C16" s="263"/>
      <c r="D16" s="264"/>
      <c r="E16" s="264" t="s">
        <v>417</v>
      </c>
      <c r="F16" s="263"/>
      <c r="G16" s="263"/>
      <c r="H16" s="263">
        <v>1995</v>
      </c>
      <c r="I16" s="263"/>
      <c r="J16" s="263"/>
      <c r="K16" s="263"/>
      <c r="L16" s="74"/>
    </row>
    <row r="17" spans="1:12" ht="21.75">
      <c r="A17" s="262" t="s">
        <v>158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74"/>
    </row>
    <row r="18" spans="1:12" ht="21.75">
      <c r="A18" s="262" t="s">
        <v>159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74"/>
    </row>
    <row r="19" spans="1:12" ht="21.75">
      <c r="A19" s="262" t="s">
        <v>146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74"/>
    </row>
    <row r="20" spans="1:12" ht="43.5">
      <c r="A20" s="262" t="s">
        <v>160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74"/>
    </row>
    <row r="21" spans="1:12" ht="21.75">
      <c r="A21" s="262" t="s">
        <v>161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74"/>
    </row>
    <row r="22" spans="1:12" ht="43.5">
      <c r="A22" s="262" t="s">
        <v>162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74"/>
    </row>
    <row r="23" spans="1:12" ht="21.75">
      <c r="A23" s="262" t="s">
        <v>163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74"/>
    </row>
    <row r="24" spans="1:12" ht="43.5">
      <c r="A24" s="262" t="s">
        <v>164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74"/>
    </row>
    <row r="25" spans="1:12" ht="43.5">
      <c r="A25" s="262" t="s">
        <v>165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74"/>
    </row>
    <row r="26" spans="1:12" ht="43.5">
      <c r="A26" s="262" t="s">
        <v>166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74"/>
    </row>
    <row r="27" spans="1:12" ht="43.5">
      <c r="A27" s="262" t="s">
        <v>167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74"/>
    </row>
    <row r="28" spans="1:12" ht="43.5">
      <c r="A28" s="262" t="s">
        <v>168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74"/>
    </row>
    <row r="29" spans="1:12" ht="43.5">
      <c r="A29" s="262" t="s">
        <v>169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74"/>
    </row>
    <row r="30" spans="1:12" ht="21.75">
      <c r="A30" s="262" t="s">
        <v>170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74"/>
    </row>
    <row r="31" spans="1:12" ht="43.5">
      <c r="A31" s="262" t="s">
        <v>171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74"/>
    </row>
    <row r="32" spans="1:12" ht="43.5">
      <c r="A32" s="262" t="s">
        <v>172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74"/>
    </row>
    <row r="33" spans="1:12" ht="21.75">
      <c r="A33" s="262" t="s">
        <v>173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74"/>
    </row>
    <row r="34" spans="1:12" ht="43.5">
      <c r="A34" s="262" t="s">
        <v>174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74"/>
    </row>
    <row r="35" spans="1:12" ht="43.5">
      <c r="A35" s="262" t="s">
        <v>175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74"/>
    </row>
    <row r="36" spans="1:12" ht="43.5">
      <c r="A36" s="262" t="s">
        <v>176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74"/>
    </row>
    <row r="37" spans="1:12" ht="21.75">
      <c r="A37" s="262" t="s">
        <v>177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74"/>
    </row>
    <row r="38" spans="1:12" ht="43.5">
      <c r="A38" s="262" t="s">
        <v>178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74"/>
    </row>
    <row r="39" spans="1:12" ht="43.5">
      <c r="A39" s="262" t="s">
        <v>179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74"/>
    </row>
    <row r="40" spans="1:12" ht="21.75">
      <c r="A40" s="262" t="s">
        <v>180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74"/>
    </row>
    <row r="41" spans="1:12" ht="21.75">
      <c r="A41" s="262" t="s">
        <v>181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74"/>
    </row>
    <row r="42" spans="1:12" ht="21.75">
      <c r="A42" s="262" t="s">
        <v>182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74"/>
    </row>
    <row r="43" spans="1:12" ht="43.5">
      <c r="A43" s="262" t="s">
        <v>183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74"/>
    </row>
    <row r="44" spans="1:12" ht="21.75">
      <c r="A44" s="262" t="s">
        <v>184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74"/>
    </row>
    <row r="45" spans="1:12" ht="43.5">
      <c r="A45" s="262" t="s">
        <v>185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74"/>
    </row>
    <row r="46" spans="1:12" ht="21.75">
      <c r="A46" s="262" t="s">
        <v>186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74"/>
    </row>
    <row r="47" spans="1:12" ht="21.75">
      <c r="A47" s="263" t="s">
        <v>187</v>
      </c>
      <c r="B47" s="263">
        <v>2116</v>
      </c>
      <c r="C47" s="263">
        <v>283</v>
      </c>
      <c r="D47" s="263">
        <v>87</v>
      </c>
      <c r="E47" s="263"/>
      <c r="F47" s="263"/>
      <c r="G47" s="263"/>
      <c r="H47" s="263">
        <v>2486</v>
      </c>
      <c r="I47" s="263">
        <v>13228</v>
      </c>
      <c r="J47" s="263"/>
      <c r="K47" s="263"/>
      <c r="L47" s="74"/>
    </row>
    <row r="48" spans="1:12" ht="21.75">
      <c r="A48" s="262" t="s">
        <v>188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74"/>
    </row>
    <row r="49" spans="1:12" ht="21.75">
      <c r="A49" s="262" t="s">
        <v>189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74"/>
    </row>
    <row r="50" spans="1:12" ht="21.75">
      <c r="A50" s="262" t="s">
        <v>190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74"/>
    </row>
    <row r="51" spans="1:12" ht="21.75">
      <c r="A51" s="262" t="s">
        <v>191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74"/>
    </row>
    <row r="52" spans="1:12" ht="21.75">
      <c r="A52" s="262" t="s">
        <v>192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74"/>
    </row>
    <row r="53" spans="1:12" ht="21.75">
      <c r="A53" s="262" t="s">
        <v>193</v>
      </c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74"/>
    </row>
    <row r="54" spans="1:12" ht="43.5">
      <c r="A54" s="262" t="s">
        <v>194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74"/>
    </row>
    <row r="55" spans="1:12" ht="21.75">
      <c r="A55" s="262" t="s">
        <v>195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74"/>
    </row>
    <row r="56" spans="1:12">
      <c r="A56" s="74"/>
    </row>
    <row r="57" spans="1:12">
      <c r="A57" s="74"/>
    </row>
    <row r="58" spans="1:12">
      <c r="A58" s="74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9"/>
  <sheetViews>
    <sheetView rightToLeft="1" zoomScale="143" workbookViewId="0">
      <selection activeCell="B5" sqref="B5"/>
    </sheetView>
  </sheetViews>
  <sheetFormatPr defaultColWidth="8.85546875" defaultRowHeight="15"/>
  <cols>
    <col min="1" max="1" width="14.85546875" customWidth="1"/>
    <col min="2" max="2" width="9.5703125" customWidth="1"/>
    <col min="3" max="3" width="10.5703125" customWidth="1"/>
    <col min="4" max="4" width="9.42578125" customWidth="1"/>
    <col min="5" max="5" width="14.85546875" customWidth="1"/>
  </cols>
  <sheetData>
    <row r="1" spans="1:5" ht="18" customHeight="1">
      <c r="A1" s="296" t="s">
        <v>263</v>
      </c>
      <c r="B1" s="297" t="s">
        <v>1</v>
      </c>
      <c r="C1" s="298"/>
      <c r="D1" s="296" t="s">
        <v>2</v>
      </c>
      <c r="E1" s="296" t="s">
        <v>264</v>
      </c>
    </row>
    <row r="2" spans="1:5" ht="18" customHeight="1">
      <c r="A2" s="296"/>
      <c r="B2" s="76" t="s">
        <v>5</v>
      </c>
      <c r="C2" s="76" t="s">
        <v>6</v>
      </c>
      <c r="D2" s="296"/>
      <c r="E2" s="296"/>
    </row>
    <row r="3" spans="1:5" ht="18">
      <c r="A3" s="77" t="s">
        <v>10</v>
      </c>
      <c r="B3" s="78" t="s">
        <v>331</v>
      </c>
      <c r="C3" s="79"/>
      <c r="D3" s="78"/>
      <c r="E3" s="78"/>
    </row>
    <row r="4" spans="1:5" ht="18">
      <c r="A4" s="77" t="s">
        <v>11</v>
      </c>
      <c r="B4" s="78"/>
      <c r="C4" s="78"/>
      <c r="D4" s="78"/>
      <c r="E4" s="78"/>
    </row>
    <row r="5" spans="1:5" ht="18">
      <c r="A5" s="77" t="s">
        <v>12</v>
      </c>
      <c r="B5" s="78"/>
      <c r="C5" s="78"/>
      <c r="D5" s="78"/>
      <c r="E5" s="78"/>
    </row>
    <row r="6" spans="1:5" ht="36">
      <c r="A6" s="77" t="s">
        <v>13</v>
      </c>
      <c r="B6" s="78"/>
      <c r="C6" s="78"/>
      <c r="D6" s="78"/>
      <c r="E6" s="78"/>
    </row>
    <row r="7" spans="1:5" ht="18">
      <c r="A7" s="77" t="s">
        <v>14</v>
      </c>
      <c r="B7" s="78"/>
      <c r="C7" s="78"/>
      <c r="D7" s="78"/>
      <c r="E7" s="78"/>
    </row>
    <row r="8" spans="1:5" ht="18">
      <c r="A8" s="77" t="s">
        <v>262</v>
      </c>
      <c r="B8" s="78"/>
      <c r="C8" s="78"/>
      <c r="D8" s="78"/>
      <c r="E8" s="78"/>
    </row>
    <row r="9" spans="1:5" ht="18">
      <c r="A9" s="80" t="s">
        <v>15</v>
      </c>
      <c r="B9" s="78"/>
      <c r="C9" s="78"/>
      <c r="D9" s="78"/>
      <c r="E9" s="78"/>
    </row>
  </sheetData>
  <mergeCells count="4">
    <mergeCell ref="A1:A2"/>
    <mergeCell ref="D1:D2"/>
    <mergeCell ref="E1:E2"/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rightToLeft="1" workbookViewId="0">
      <selection activeCell="C5" sqref="C5"/>
    </sheetView>
  </sheetViews>
  <sheetFormatPr defaultColWidth="8.85546875" defaultRowHeight="15"/>
  <cols>
    <col min="1" max="1" width="16" customWidth="1"/>
    <col min="2" max="2" width="9.7109375" customWidth="1"/>
    <col min="3" max="3" width="27.42578125" customWidth="1"/>
    <col min="4" max="4" width="12.28515625" customWidth="1"/>
    <col min="5" max="5" width="19" customWidth="1"/>
  </cols>
  <sheetData>
    <row r="1" spans="1:5" ht="15.75" thickBot="1">
      <c r="A1" s="10" t="s">
        <v>20</v>
      </c>
      <c r="B1" s="8" t="s">
        <v>21</v>
      </c>
      <c r="C1" s="8" t="s">
        <v>22</v>
      </c>
      <c r="D1" s="8" t="s">
        <v>23</v>
      </c>
      <c r="E1" s="8" t="s">
        <v>24</v>
      </c>
    </row>
    <row r="2" spans="1:5" ht="18.75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</row>
    <row r="3" spans="1:5" ht="70.5" thickBot="1">
      <c r="A3" s="177" t="s">
        <v>339</v>
      </c>
      <c r="B3" s="178">
        <v>3</v>
      </c>
      <c r="C3" s="179" t="s">
        <v>418</v>
      </c>
      <c r="D3" s="178">
        <v>1</v>
      </c>
      <c r="E3" s="178" t="s">
        <v>518</v>
      </c>
    </row>
    <row r="4" spans="1:5" ht="15.75" thickBot="1">
      <c r="A4" s="9"/>
      <c r="B4" s="7"/>
      <c r="C4" s="7"/>
      <c r="D4" s="7"/>
      <c r="E4" s="7"/>
    </row>
    <row r="5" spans="1:5" ht="15.75" thickBot="1">
      <c r="A5" s="9"/>
      <c r="B5" s="7"/>
      <c r="C5" s="7"/>
      <c r="D5" s="7"/>
      <c r="E5" s="7"/>
    </row>
    <row r="6" spans="1:5" ht="15.75" thickBot="1">
      <c r="A6" s="9"/>
      <c r="B6" s="7"/>
      <c r="C6" s="7"/>
      <c r="D6" s="7"/>
      <c r="E6" s="7"/>
    </row>
    <row r="7" spans="1:5" ht="15.75" thickBot="1">
      <c r="A7" s="9"/>
      <c r="B7" s="7"/>
      <c r="C7" s="7"/>
      <c r="D7" s="7"/>
      <c r="E7" s="7"/>
    </row>
    <row r="8" spans="1:5" ht="15.75" thickBot="1">
      <c r="A8" s="9"/>
      <c r="B8" s="7"/>
      <c r="C8" s="7"/>
      <c r="D8" s="7"/>
      <c r="E8" s="7"/>
    </row>
    <row r="9" spans="1:5" ht="15.75" thickBot="1">
      <c r="A9" s="9"/>
      <c r="B9" s="7"/>
      <c r="C9" s="7"/>
      <c r="D9" s="7"/>
      <c r="E9" s="7"/>
    </row>
    <row r="10" spans="1:5">
      <c r="A10" s="11"/>
      <c r="B10" s="12"/>
      <c r="C10" s="12"/>
      <c r="D10" s="12"/>
      <c r="E10" s="1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65"/>
  <sheetViews>
    <sheetView rightToLeft="1" view="pageBreakPreview" zoomScale="80" zoomScaleSheetLayoutView="80" workbookViewId="0">
      <selection activeCell="F3" sqref="F3:F53"/>
    </sheetView>
  </sheetViews>
  <sheetFormatPr defaultColWidth="8.85546875" defaultRowHeight="15"/>
  <cols>
    <col min="1" max="1" width="33" customWidth="1"/>
    <col min="2" max="2" width="21" customWidth="1"/>
    <col min="3" max="3" width="46.140625" customWidth="1"/>
    <col min="4" max="4" width="29.7109375" customWidth="1"/>
    <col min="5" max="5" width="30.140625" customWidth="1"/>
    <col min="6" max="6" width="19" customWidth="1"/>
    <col min="7" max="7" width="16.85546875" customWidth="1"/>
  </cols>
  <sheetData>
    <row r="1" spans="1:7" ht="20.25">
      <c r="A1" s="273" t="s">
        <v>462</v>
      </c>
      <c r="B1" s="25" t="s">
        <v>461</v>
      </c>
      <c r="C1" s="25" t="s">
        <v>460</v>
      </c>
      <c r="D1" s="25" t="s">
        <v>459</v>
      </c>
      <c r="E1" s="25" t="s">
        <v>458</v>
      </c>
      <c r="F1" s="25" t="s">
        <v>457</v>
      </c>
      <c r="G1" s="26" t="s">
        <v>456</v>
      </c>
    </row>
    <row r="2" spans="1:7" ht="60.95" customHeight="1">
      <c r="A2" s="272" t="s">
        <v>49</v>
      </c>
      <c r="B2" s="27" t="s">
        <v>43</v>
      </c>
      <c r="C2" s="27" t="s">
        <v>44</v>
      </c>
      <c r="D2" s="27" t="s">
        <v>45</v>
      </c>
      <c r="E2" s="27" t="s">
        <v>46</v>
      </c>
      <c r="F2" s="27" t="s">
        <v>47</v>
      </c>
      <c r="G2" s="28" t="s">
        <v>99</v>
      </c>
    </row>
    <row r="3" spans="1:7">
      <c r="A3" s="277" t="s">
        <v>455</v>
      </c>
      <c r="B3" s="5"/>
      <c r="C3" s="5" t="s">
        <v>454</v>
      </c>
      <c r="D3" s="5" t="s">
        <v>421</v>
      </c>
      <c r="E3" s="5"/>
      <c r="F3" s="5"/>
      <c r="G3" s="5" t="s">
        <v>404</v>
      </c>
    </row>
    <row r="4" spans="1:7">
      <c r="A4" t="s">
        <v>337</v>
      </c>
      <c r="B4" s="5"/>
      <c r="C4" s="5" t="s">
        <v>453</v>
      </c>
      <c r="D4" s="5" t="s">
        <v>421</v>
      </c>
      <c r="E4" s="5"/>
      <c r="F4" s="270"/>
      <c r="G4" s="5" t="s">
        <v>404</v>
      </c>
    </row>
    <row r="5" spans="1:7">
      <c r="A5" t="s">
        <v>452</v>
      </c>
      <c r="B5" s="5"/>
      <c r="C5" s="5" t="s">
        <v>451</v>
      </c>
      <c r="D5" s="5" t="s">
        <v>421</v>
      </c>
      <c r="E5" s="5"/>
      <c r="F5" s="5"/>
      <c r="G5" s="5" t="s">
        <v>404</v>
      </c>
    </row>
    <row r="6" spans="1:7">
      <c r="A6" t="s">
        <v>450</v>
      </c>
      <c r="B6" s="5"/>
      <c r="C6" s="5" t="s">
        <v>449</v>
      </c>
      <c r="D6" s="5" t="s">
        <v>421</v>
      </c>
      <c r="E6" s="5"/>
      <c r="F6" s="270"/>
      <c r="G6" s="5" t="s">
        <v>404</v>
      </c>
    </row>
    <row r="7" spans="1:7">
      <c r="A7" t="s">
        <v>333</v>
      </c>
      <c r="B7" s="5"/>
      <c r="C7" s="5" t="s">
        <v>448</v>
      </c>
      <c r="D7" s="5" t="s">
        <v>421</v>
      </c>
      <c r="F7" s="270"/>
      <c r="G7" s="5" t="s">
        <v>404</v>
      </c>
    </row>
    <row r="8" spans="1:7" ht="30">
      <c r="A8" t="s">
        <v>447</v>
      </c>
      <c r="B8" s="5"/>
      <c r="C8" s="271" t="s">
        <v>446</v>
      </c>
      <c r="D8" s="5" t="s">
        <v>421</v>
      </c>
      <c r="E8" s="5"/>
      <c r="F8" s="270"/>
      <c r="G8" s="5" t="s">
        <v>404</v>
      </c>
    </row>
    <row r="9" spans="1:7">
      <c r="A9" t="s">
        <v>445</v>
      </c>
      <c r="B9" s="5"/>
      <c r="C9" s="5" t="s">
        <v>444</v>
      </c>
      <c r="D9" s="5" t="s">
        <v>421</v>
      </c>
      <c r="E9" s="5"/>
      <c r="F9" s="5"/>
      <c r="G9" s="5" t="s">
        <v>404</v>
      </c>
    </row>
    <row r="10" spans="1:7">
      <c r="A10" t="s">
        <v>335</v>
      </c>
      <c r="B10" s="5"/>
      <c r="C10" s="5" t="s">
        <v>443</v>
      </c>
      <c r="D10" s="5" t="s">
        <v>421</v>
      </c>
      <c r="E10" s="5"/>
      <c r="F10" s="270"/>
      <c r="G10" s="5" t="s">
        <v>402</v>
      </c>
    </row>
    <row r="11" spans="1:7">
      <c r="A11" t="s">
        <v>442</v>
      </c>
      <c r="B11" s="5"/>
      <c r="C11" s="5" t="s">
        <v>441</v>
      </c>
      <c r="D11" s="5" t="s">
        <v>421</v>
      </c>
      <c r="E11" s="5"/>
      <c r="F11" s="5"/>
      <c r="G11" s="5" t="s">
        <v>402</v>
      </c>
    </row>
    <row r="12" spans="1:7">
      <c r="A12" s="277" t="s">
        <v>440</v>
      </c>
      <c r="B12" s="5"/>
      <c r="C12" s="5" t="s">
        <v>439</v>
      </c>
      <c r="D12" s="5" t="s">
        <v>421</v>
      </c>
      <c r="E12" s="5"/>
      <c r="F12" s="5"/>
      <c r="G12" s="5" t="s">
        <v>404</v>
      </c>
    </row>
    <row r="13" spans="1:7">
      <c r="A13" s="277" t="s">
        <v>438</v>
      </c>
      <c r="B13" s="5"/>
      <c r="C13" s="5" t="s">
        <v>437</v>
      </c>
      <c r="D13" s="5" t="s">
        <v>421</v>
      </c>
      <c r="E13" s="5"/>
      <c r="F13" s="5"/>
      <c r="G13" s="5" t="s">
        <v>404</v>
      </c>
    </row>
    <row r="14" spans="1:7">
      <c r="A14" s="277" t="s">
        <v>436</v>
      </c>
      <c r="B14" s="5"/>
      <c r="C14" s="5" t="s">
        <v>435</v>
      </c>
      <c r="D14" s="5" t="s">
        <v>421</v>
      </c>
      <c r="E14" s="5"/>
      <c r="F14" s="5"/>
      <c r="G14" s="5" t="s">
        <v>404</v>
      </c>
    </row>
    <row r="15" spans="1:7">
      <c r="A15" s="277" t="s">
        <v>434</v>
      </c>
      <c r="C15" t="s">
        <v>405</v>
      </c>
      <c r="D15" s="5" t="s">
        <v>421</v>
      </c>
      <c r="G15" t="s">
        <v>402</v>
      </c>
    </row>
    <row r="16" spans="1:7">
      <c r="A16" s="278" t="s">
        <v>433</v>
      </c>
      <c r="B16" s="5"/>
      <c r="C16" s="5" t="s">
        <v>331</v>
      </c>
      <c r="D16" s="5" t="s">
        <v>421</v>
      </c>
      <c r="E16" s="5"/>
      <c r="F16" s="270"/>
      <c r="G16" s="5" t="s">
        <v>404</v>
      </c>
    </row>
    <row r="17" spans="1:7">
      <c r="A17" s="278" t="s">
        <v>432</v>
      </c>
      <c r="B17" s="5"/>
      <c r="C17" s="5" t="s">
        <v>403</v>
      </c>
      <c r="D17" s="268" t="s">
        <v>421</v>
      </c>
      <c r="E17" s="5"/>
      <c r="F17" s="5"/>
      <c r="G17" s="5" t="s">
        <v>402</v>
      </c>
    </row>
    <row r="18" spans="1:7">
      <c r="A18" s="278" t="s">
        <v>431</v>
      </c>
      <c r="B18" s="266"/>
      <c r="C18" s="266" t="s">
        <v>430</v>
      </c>
      <c r="D18" s="267" t="s">
        <v>421</v>
      </c>
      <c r="E18" s="266"/>
      <c r="F18" s="269"/>
      <c r="G18" s="266" t="s">
        <v>402</v>
      </c>
    </row>
    <row r="19" spans="1:7">
      <c r="A19" s="278" t="s">
        <v>429</v>
      </c>
      <c r="B19" s="5"/>
      <c r="C19" s="5" t="s">
        <v>428</v>
      </c>
      <c r="D19" s="268" t="s">
        <v>421</v>
      </c>
      <c r="E19" s="5"/>
      <c r="F19" s="5"/>
      <c r="G19" s="5" t="s">
        <v>402</v>
      </c>
    </row>
    <row r="20" spans="1:7">
      <c r="A20" s="278" t="s">
        <v>427</v>
      </c>
      <c r="B20" s="266"/>
      <c r="C20" s="266" t="s">
        <v>426</v>
      </c>
      <c r="D20" s="267" t="s">
        <v>421</v>
      </c>
      <c r="E20" s="266"/>
      <c r="F20" s="266"/>
      <c r="G20" s="266" t="s">
        <v>404</v>
      </c>
    </row>
    <row r="21" spans="1:7">
      <c r="A21" s="5" t="s">
        <v>425</v>
      </c>
      <c r="B21" s="5"/>
      <c r="C21" s="5" t="s">
        <v>331</v>
      </c>
      <c r="D21" s="268" t="s">
        <v>421</v>
      </c>
      <c r="E21" s="5"/>
      <c r="F21" s="5"/>
      <c r="G21" s="5" t="s">
        <v>402</v>
      </c>
    </row>
    <row r="22" spans="1:7">
      <c r="A22" s="266" t="s">
        <v>424</v>
      </c>
      <c r="B22" s="266"/>
      <c r="C22" s="266" t="s">
        <v>423</v>
      </c>
      <c r="D22" s="267" t="s">
        <v>421</v>
      </c>
      <c r="E22" s="266"/>
      <c r="F22" s="266"/>
      <c r="G22" s="266" t="s">
        <v>402</v>
      </c>
    </row>
    <row r="23" spans="1:7">
      <c r="A23" s="5" t="s">
        <v>422</v>
      </c>
      <c r="B23" s="5"/>
      <c r="C23" s="5" t="s">
        <v>331</v>
      </c>
      <c r="D23" s="268" t="s">
        <v>421</v>
      </c>
      <c r="E23" s="5"/>
      <c r="F23" s="5"/>
      <c r="G23" s="5" t="s">
        <v>402</v>
      </c>
    </row>
    <row r="24" spans="1:7">
      <c r="A24" s="266" t="s">
        <v>464</v>
      </c>
      <c r="B24" s="266"/>
      <c r="C24" s="266" t="s">
        <v>454</v>
      </c>
      <c r="D24" s="266" t="s">
        <v>465</v>
      </c>
      <c r="E24" s="266"/>
      <c r="F24" s="266"/>
      <c r="G24" s="266" t="s">
        <v>402</v>
      </c>
    </row>
    <row r="25" spans="1:7">
      <c r="A25" s="5" t="s">
        <v>466</v>
      </c>
      <c r="B25" s="5"/>
      <c r="C25" s="5" t="s">
        <v>467</v>
      </c>
      <c r="D25" s="5" t="s">
        <v>468</v>
      </c>
      <c r="E25" s="5"/>
      <c r="F25" s="5"/>
      <c r="G25" s="5" t="s">
        <v>402</v>
      </c>
    </row>
    <row r="26" spans="1:7">
      <c r="A26" s="5" t="s">
        <v>469</v>
      </c>
      <c r="B26" s="5"/>
      <c r="C26" s="5" t="s">
        <v>470</v>
      </c>
      <c r="D26" s="5" t="s">
        <v>282</v>
      </c>
      <c r="E26" s="5"/>
      <c r="F26" s="5"/>
      <c r="G26" s="5" t="s">
        <v>402</v>
      </c>
    </row>
    <row r="27" spans="1:7">
      <c r="A27" s="5" t="s">
        <v>471</v>
      </c>
      <c r="B27" s="5"/>
      <c r="C27" s="5" t="s">
        <v>472</v>
      </c>
      <c r="D27" s="5" t="s">
        <v>473</v>
      </c>
      <c r="E27" s="5"/>
      <c r="F27" s="5"/>
      <c r="G27" s="5" t="s">
        <v>402</v>
      </c>
    </row>
    <row r="28" spans="1:7">
      <c r="A28" s="5" t="s">
        <v>474</v>
      </c>
      <c r="B28" s="5"/>
      <c r="C28" s="5" t="s">
        <v>475</v>
      </c>
      <c r="D28" s="5" t="s">
        <v>473</v>
      </c>
      <c r="E28" s="5"/>
      <c r="F28" s="5"/>
      <c r="G28" s="5" t="s">
        <v>402</v>
      </c>
    </row>
    <row r="29" spans="1:7">
      <c r="A29" s="5" t="s">
        <v>476</v>
      </c>
      <c r="B29" s="5"/>
      <c r="C29" s="5" t="s">
        <v>454</v>
      </c>
      <c r="D29" s="5" t="s">
        <v>477</v>
      </c>
      <c r="E29" s="5"/>
      <c r="F29" s="5"/>
      <c r="G29" s="5" t="s">
        <v>402</v>
      </c>
    </row>
    <row r="30" spans="1:7">
      <c r="A30" s="5" t="s">
        <v>478</v>
      </c>
      <c r="B30" s="5"/>
      <c r="C30" s="5" t="s">
        <v>479</v>
      </c>
      <c r="D30" s="5" t="s">
        <v>477</v>
      </c>
      <c r="E30" s="5"/>
      <c r="F30" s="5"/>
      <c r="G30" s="5" t="s">
        <v>402</v>
      </c>
    </row>
    <row r="31" spans="1:7">
      <c r="A31" s="5" t="s">
        <v>480</v>
      </c>
      <c r="B31" s="5"/>
      <c r="C31" s="5"/>
      <c r="D31" s="5" t="s">
        <v>481</v>
      </c>
      <c r="E31" s="5"/>
      <c r="F31" s="5"/>
      <c r="G31" s="5" t="s">
        <v>402</v>
      </c>
    </row>
    <row r="32" spans="1:7">
      <c r="A32" s="5" t="s">
        <v>482</v>
      </c>
      <c r="B32" s="5"/>
      <c r="C32" s="5"/>
      <c r="D32" s="5" t="s">
        <v>483</v>
      </c>
      <c r="E32" s="5"/>
      <c r="F32" s="5"/>
      <c r="G32" s="5" t="s">
        <v>402</v>
      </c>
    </row>
    <row r="33" spans="1:7">
      <c r="A33" s="5" t="s">
        <v>484</v>
      </c>
      <c r="B33" s="5"/>
      <c r="C33" s="5" t="s">
        <v>485</v>
      </c>
      <c r="D33" s="5" t="s">
        <v>486</v>
      </c>
      <c r="E33" s="5"/>
      <c r="F33" s="5"/>
      <c r="G33" s="5" t="s">
        <v>402</v>
      </c>
    </row>
    <row r="34" spans="1:7">
      <c r="A34" s="5" t="s">
        <v>487</v>
      </c>
      <c r="B34" s="5"/>
      <c r="C34" s="5" t="s">
        <v>488</v>
      </c>
      <c r="D34" s="5" t="s">
        <v>486</v>
      </c>
      <c r="E34" s="5"/>
      <c r="F34" s="5"/>
      <c r="G34" s="5" t="s">
        <v>402</v>
      </c>
    </row>
    <row r="35" spans="1:7">
      <c r="A35" s="5" t="s">
        <v>489</v>
      </c>
      <c r="B35" s="5"/>
      <c r="C35" s="5" t="s">
        <v>490</v>
      </c>
      <c r="D35" s="274">
        <v>43165</v>
      </c>
      <c r="E35" s="5"/>
      <c r="F35" s="5"/>
      <c r="G35" s="5" t="s">
        <v>402</v>
      </c>
    </row>
    <row r="36" spans="1:7">
      <c r="A36" s="5" t="s">
        <v>491</v>
      </c>
      <c r="B36" s="5"/>
      <c r="C36" s="5"/>
      <c r="D36" s="5" t="s">
        <v>492</v>
      </c>
      <c r="E36" s="5"/>
      <c r="F36" s="5"/>
      <c r="G36" s="5" t="s">
        <v>402</v>
      </c>
    </row>
    <row r="37" spans="1:7">
      <c r="A37" s="5" t="s">
        <v>493</v>
      </c>
      <c r="B37" s="5"/>
      <c r="C37" s="5" t="s">
        <v>485</v>
      </c>
      <c r="D37" s="5" t="s">
        <v>492</v>
      </c>
      <c r="E37" s="5"/>
      <c r="F37" s="5"/>
      <c r="G37" s="5" t="s">
        <v>402</v>
      </c>
    </row>
    <row r="38" spans="1:7">
      <c r="A38" s="5" t="s">
        <v>494</v>
      </c>
      <c r="B38" s="5"/>
      <c r="C38" s="5"/>
      <c r="D38" s="5" t="s">
        <v>492</v>
      </c>
      <c r="E38" s="5"/>
      <c r="F38" s="5"/>
      <c r="G38" s="5" t="s">
        <v>402</v>
      </c>
    </row>
    <row r="39" spans="1:7">
      <c r="A39" s="5" t="s">
        <v>495</v>
      </c>
      <c r="B39" s="5"/>
      <c r="C39" s="5"/>
      <c r="D39" s="5" t="s">
        <v>492</v>
      </c>
      <c r="E39" s="5"/>
      <c r="F39" s="5"/>
      <c r="G39" s="5" t="s">
        <v>402</v>
      </c>
    </row>
    <row r="40" spans="1:7">
      <c r="A40" s="5" t="s">
        <v>496</v>
      </c>
      <c r="B40" s="5"/>
      <c r="C40" s="5" t="s">
        <v>497</v>
      </c>
      <c r="D40" s="5" t="s">
        <v>492</v>
      </c>
      <c r="E40" s="5"/>
      <c r="F40" s="5"/>
      <c r="G40" s="5" t="s">
        <v>402</v>
      </c>
    </row>
    <row r="41" spans="1:7">
      <c r="A41" s="5" t="s">
        <v>498</v>
      </c>
      <c r="B41" s="5"/>
      <c r="C41" s="5" t="s">
        <v>499</v>
      </c>
      <c r="D41" s="5" t="s">
        <v>492</v>
      </c>
      <c r="E41" s="5"/>
      <c r="F41" s="5"/>
      <c r="G41" s="5" t="s">
        <v>402</v>
      </c>
    </row>
    <row r="42" spans="1:7">
      <c r="A42" s="5" t="s">
        <v>500</v>
      </c>
      <c r="B42" s="5"/>
      <c r="C42" s="5"/>
      <c r="D42" s="5" t="s">
        <v>492</v>
      </c>
      <c r="E42" s="5"/>
      <c r="F42" s="5"/>
      <c r="G42" s="5" t="s">
        <v>402</v>
      </c>
    </row>
    <row r="43" spans="1:7">
      <c r="A43" s="5" t="s">
        <v>501</v>
      </c>
      <c r="B43" s="5"/>
      <c r="C43" s="5" t="s">
        <v>502</v>
      </c>
      <c r="D43" s="5" t="s">
        <v>492</v>
      </c>
      <c r="E43" s="5"/>
      <c r="F43" s="5"/>
      <c r="G43" s="5" t="s">
        <v>402</v>
      </c>
    </row>
    <row r="44" spans="1:7">
      <c r="A44" s="5" t="s">
        <v>503</v>
      </c>
      <c r="B44" s="5"/>
      <c r="C44" s="5"/>
      <c r="D44" s="5" t="s">
        <v>492</v>
      </c>
      <c r="E44" s="5"/>
      <c r="F44" s="5"/>
      <c r="G44" s="5" t="s">
        <v>402</v>
      </c>
    </row>
    <row r="45" spans="1:7">
      <c r="A45" s="5" t="s">
        <v>504</v>
      </c>
      <c r="B45" s="5"/>
      <c r="C45" s="5" t="s">
        <v>505</v>
      </c>
      <c r="D45" s="5" t="s">
        <v>492</v>
      </c>
      <c r="E45" s="5"/>
      <c r="F45" s="5"/>
      <c r="G45" s="5" t="s">
        <v>402</v>
      </c>
    </row>
    <row r="46" spans="1:7">
      <c r="A46" s="5" t="s">
        <v>506</v>
      </c>
      <c r="B46" s="5"/>
      <c r="C46" s="5" t="s">
        <v>406</v>
      </c>
      <c r="D46" s="274">
        <v>43199</v>
      </c>
      <c r="E46" s="5"/>
      <c r="F46" s="5"/>
      <c r="G46" s="5" t="s">
        <v>402</v>
      </c>
    </row>
    <row r="47" spans="1:7">
      <c r="A47" s="5" t="s">
        <v>507</v>
      </c>
      <c r="B47" s="5"/>
      <c r="C47" s="5" t="s">
        <v>508</v>
      </c>
      <c r="D47" s="274">
        <v>43231</v>
      </c>
      <c r="E47" s="5"/>
      <c r="F47" s="5"/>
      <c r="G47" s="5" t="s">
        <v>402</v>
      </c>
    </row>
    <row r="48" spans="1:7">
      <c r="A48" s="5" t="s">
        <v>509</v>
      </c>
      <c r="B48" s="5"/>
      <c r="C48" s="5" t="s">
        <v>510</v>
      </c>
      <c r="D48" s="274">
        <v>43143</v>
      </c>
      <c r="E48" s="5"/>
      <c r="F48" s="5"/>
      <c r="G48" s="5" t="s">
        <v>402</v>
      </c>
    </row>
    <row r="49" spans="1:7">
      <c r="A49" s="5" t="s">
        <v>511</v>
      </c>
      <c r="B49" s="5"/>
      <c r="C49" s="5" t="s">
        <v>512</v>
      </c>
      <c r="D49" s="274">
        <v>43143</v>
      </c>
      <c r="E49" s="5"/>
      <c r="F49" s="5"/>
      <c r="G49" s="5" t="s">
        <v>402</v>
      </c>
    </row>
    <row r="50" spans="1:7">
      <c r="A50" s="5" t="s">
        <v>515</v>
      </c>
      <c r="B50" s="5"/>
      <c r="C50" s="5" t="s">
        <v>514</v>
      </c>
      <c r="D50" s="274">
        <v>43232</v>
      </c>
      <c r="E50" s="5"/>
      <c r="F50" s="5"/>
      <c r="G50" s="5" t="s">
        <v>402</v>
      </c>
    </row>
    <row r="51" spans="1:7">
      <c r="A51" s="5" t="s">
        <v>513</v>
      </c>
      <c r="B51" s="5"/>
      <c r="C51" s="5" t="s">
        <v>516</v>
      </c>
      <c r="D51" s="274">
        <v>43436</v>
      </c>
      <c r="E51" s="5"/>
      <c r="F51" s="5"/>
      <c r="G51" s="5" t="s">
        <v>402</v>
      </c>
    </row>
    <row r="52" spans="1:7">
      <c r="A52" s="5" t="s">
        <v>517</v>
      </c>
      <c r="B52" s="5"/>
      <c r="C52" s="5" t="s">
        <v>407</v>
      </c>
      <c r="D52" s="274">
        <v>43253</v>
      </c>
      <c r="E52" s="5"/>
      <c r="F52" s="5"/>
      <c r="G52" s="5" t="s">
        <v>402</v>
      </c>
    </row>
    <row r="53" spans="1:7">
      <c r="A53" s="5" t="s">
        <v>534</v>
      </c>
      <c r="B53" s="5"/>
      <c r="C53" s="5"/>
      <c r="D53" s="276" t="s">
        <v>535</v>
      </c>
      <c r="E53" s="5"/>
      <c r="F53" s="5"/>
      <c r="G53" s="5" t="s">
        <v>404</v>
      </c>
    </row>
    <row r="54" spans="1:7">
      <c r="A54" s="5" t="s">
        <v>536</v>
      </c>
      <c r="B54" s="5"/>
      <c r="C54" s="5" t="s">
        <v>537</v>
      </c>
      <c r="D54" s="5" t="s">
        <v>282</v>
      </c>
      <c r="E54" s="5"/>
      <c r="F54" s="5"/>
      <c r="G54" s="5" t="s">
        <v>404</v>
      </c>
    </row>
    <row r="55" spans="1:7">
      <c r="A55" s="5" t="s">
        <v>538</v>
      </c>
      <c r="B55" s="5"/>
      <c r="C55" s="5" t="s">
        <v>537</v>
      </c>
      <c r="D55" s="5" t="s">
        <v>539</v>
      </c>
      <c r="E55" s="5"/>
      <c r="F55" s="5"/>
      <c r="G55" s="5" t="s">
        <v>404</v>
      </c>
    </row>
    <row r="65" spans="1:7">
      <c r="A65" s="100"/>
      <c r="B65" s="100"/>
      <c r="C65" s="100"/>
      <c r="D65" s="100"/>
      <c r="E65" s="100"/>
      <c r="F65" s="100"/>
      <c r="G65" s="100"/>
    </row>
  </sheetData>
  <pageMargins left="0.7" right="0.7" top="0.75" bottom="0.75" header="0.3" footer="0.3"/>
  <pageSetup orientation="portrait" horizontalDpi="4294967293" verticalDpi="4294967293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P22"/>
  <sheetViews>
    <sheetView rightToLeft="1" topLeftCell="B1" zoomScale="70" zoomScaleNormal="70" zoomScalePageLayoutView="70" workbookViewId="0">
      <selection activeCell="K3" sqref="K3:K9"/>
    </sheetView>
  </sheetViews>
  <sheetFormatPr defaultColWidth="8.85546875" defaultRowHeight="15"/>
  <cols>
    <col min="1" max="1" width="53.140625" customWidth="1"/>
    <col min="2" max="2" width="22.140625" customWidth="1"/>
    <col min="3" max="3" width="65" customWidth="1"/>
    <col min="4" max="4" width="37.5703125" customWidth="1"/>
    <col min="5" max="5" width="15.140625" customWidth="1"/>
    <col min="6" max="6" width="10.28515625" customWidth="1"/>
    <col min="7" max="7" width="21.42578125" customWidth="1"/>
    <col min="8" max="8" width="10.28515625" customWidth="1"/>
    <col min="9" max="9" width="29.7109375" customWidth="1"/>
    <col min="10" max="10" width="23.42578125" customWidth="1"/>
    <col min="11" max="11" width="21.5703125" customWidth="1"/>
    <col min="12" max="12" width="11.28515625" customWidth="1"/>
    <col min="13" max="13" width="16.7109375" customWidth="1"/>
    <col min="14" max="14" width="12.7109375" customWidth="1"/>
    <col min="15" max="15" width="16.42578125" customWidth="1"/>
    <col min="16" max="16" width="27.42578125" customWidth="1"/>
  </cols>
  <sheetData>
    <row r="1" spans="1:16" ht="69" customHeight="1">
      <c r="A1" s="83" t="s">
        <v>20</v>
      </c>
      <c r="B1" s="83" t="s">
        <v>21</v>
      </c>
      <c r="C1" s="83" t="s">
        <v>22</v>
      </c>
      <c r="D1" s="83" t="s">
        <v>23</v>
      </c>
      <c r="E1" s="83" t="s">
        <v>24</v>
      </c>
      <c r="F1" s="83" t="s">
        <v>48</v>
      </c>
      <c r="G1" s="83" t="s">
        <v>61</v>
      </c>
      <c r="H1" s="83" t="s">
        <v>62</v>
      </c>
      <c r="I1" s="83" t="s">
        <v>63</v>
      </c>
      <c r="J1" s="83" t="s">
        <v>64</v>
      </c>
      <c r="K1" s="83" t="s">
        <v>65</v>
      </c>
      <c r="L1" s="83" t="s">
        <v>66</v>
      </c>
      <c r="M1" s="83" t="s">
        <v>67</v>
      </c>
      <c r="N1" s="83" t="s">
        <v>68</v>
      </c>
      <c r="O1" s="83" t="s">
        <v>69</v>
      </c>
      <c r="P1" s="83" t="s">
        <v>70</v>
      </c>
    </row>
    <row r="2" spans="1:16" ht="138.75">
      <c r="A2" s="82" t="s">
        <v>49</v>
      </c>
      <c r="B2" s="82" t="s">
        <v>43</v>
      </c>
      <c r="C2" s="82" t="s">
        <v>44</v>
      </c>
      <c r="D2" s="82" t="s">
        <v>50</v>
      </c>
      <c r="E2" s="82" t="s">
        <v>51</v>
      </c>
      <c r="F2" s="82" t="s">
        <v>52</v>
      </c>
      <c r="G2" s="82" t="s">
        <v>45</v>
      </c>
      <c r="H2" s="82" t="s">
        <v>53</v>
      </c>
      <c r="I2" s="82" t="s">
        <v>54</v>
      </c>
      <c r="J2" s="82" t="s">
        <v>55</v>
      </c>
      <c r="K2" s="82" t="s">
        <v>56</v>
      </c>
      <c r="L2" s="82" t="s">
        <v>57</v>
      </c>
      <c r="M2" s="82" t="s">
        <v>58</v>
      </c>
      <c r="N2" s="82" t="s">
        <v>59</v>
      </c>
      <c r="O2" s="82" t="s">
        <v>60</v>
      </c>
      <c r="P2" s="82" t="s">
        <v>83</v>
      </c>
    </row>
    <row r="3" spans="1:16" ht="23.25">
      <c r="A3" s="168" t="s">
        <v>305</v>
      </c>
      <c r="B3" s="168"/>
      <c r="C3" s="168" t="s">
        <v>304</v>
      </c>
      <c r="D3" s="168" t="s">
        <v>303</v>
      </c>
      <c r="E3" s="168" t="s">
        <v>277</v>
      </c>
      <c r="F3" s="168" t="s">
        <v>276</v>
      </c>
      <c r="G3" s="168" t="s">
        <v>302</v>
      </c>
      <c r="H3" s="168">
        <v>0</v>
      </c>
      <c r="I3" s="175" t="s">
        <v>301</v>
      </c>
      <c r="J3" s="168"/>
      <c r="K3" s="168"/>
      <c r="L3" s="168" t="s">
        <v>273</v>
      </c>
      <c r="M3" s="168" t="s">
        <v>272</v>
      </c>
      <c r="N3" s="168" t="s">
        <v>271</v>
      </c>
      <c r="O3" s="168" t="s">
        <v>270</v>
      </c>
      <c r="P3" s="168" t="s">
        <v>269</v>
      </c>
    </row>
    <row r="4" spans="1:16" ht="23.25">
      <c r="A4" s="168" t="s">
        <v>300</v>
      </c>
      <c r="B4" s="168"/>
      <c r="C4" s="168" t="s">
        <v>299</v>
      </c>
      <c r="D4" s="168" t="s">
        <v>298</v>
      </c>
      <c r="E4" s="168" t="s">
        <v>289</v>
      </c>
      <c r="F4" s="168" t="s">
        <v>276</v>
      </c>
      <c r="G4" s="168" t="s">
        <v>297</v>
      </c>
      <c r="H4" s="168">
        <v>0</v>
      </c>
      <c r="I4" s="175" t="s">
        <v>296</v>
      </c>
      <c r="J4" s="168"/>
      <c r="K4" s="168"/>
      <c r="L4" s="168" t="s">
        <v>273</v>
      </c>
      <c r="M4" s="168" t="s">
        <v>272</v>
      </c>
      <c r="N4" s="168" t="s">
        <v>271</v>
      </c>
      <c r="O4" s="168" t="s">
        <v>270</v>
      </c>
      <c r="P4" s="168" t="s">
        <v>269</v>
      </c>
    </row>
    <row r="5" spans="1:16" ht="23.25">
      <c r="A5" s="168" t="s">
        <v>295</v>
      </c>
      <c r="B5" s="168"/>
      <c r="C5" s="168" t="s">
        <v>294</v>
      </c>
      <c r="D5" s="168" t="s">
        <v>293</v>
      </c>
      <c r="E5" s="168" t="s">
        <v>292</v>
      </c>
      <c r="F5" s="168" t="s">
        <v>276</v>
      </c>
      <c r="G5" s="168" t="s">
        <v>282</v>
      </c>
      <c r="H5" s="168">
        <v>0</v>
      </c>
      <c r="I5" s="175" t="s">
        <v>291</v>
      </c>
      <c r="J5" s="168"/>
      <c r="K5" s="168"/>
      <c r="L5" s="168" t="s">
        <v>273</v>
      </c>
      <c r="M5" s="168" t="s">
        <v>272</v>
      </c>
      <c r="N5" s="168" t="s">
        <v>271</v>
      </c>
      <c r="O5" s="168" t="s">
        <v>270</v>
      </c>
      <c r="P5" s="168" t="s">
        <v>269</v>
      </c>
    </row>
    <row r="6" spans="1:16" ht="23.25">
      <c r="A6" s="168" t="s">
        <v>290</v>
      </c>
      <c r="B6" s="168"/>
      <c r="C6" s="168"/>
      <c r="D6" s="168" t="s">
        <v>278</v>
      </c>
      <c r="E6" s="168" t="s">
        <v>289</v>
      </c>
      <c r="F6" s="168" t="s">
        <v>276</v>
      </c>
      <c r="G6" s="168" t="s">
        <v>282</v>
      </c>
      <c r="H6" s="168">
        <v>0</v>
      </c>
      <c r="I6" s="175" t="s">
        <v>288</v>
      </c>
      <c r="J6" s="168"/>
      <c r="K6" s="168"/>
      <c r="L6" s="168" t="s">
        <v>273</v>
      </c>
      <c r="M6" s="168" t="s">
        <v>272</v>
      </c>
      <c r="N6" s="168" t="s">
        <v>271</v>
      </c>
      <c r="O6" s="168" t="s">
        <v>270</v>
      </c>
      <c r="P6" s="168" t="s">
        <v>269</v>
      </c>
    </row>
    <row r="7" spans="1:16" ht="23.25">
      <c r="A7" s="168" t="s">
        <v>287</v>
      </c>
      <c r="B7" s="168"/>
      <c r="C7" s="168" t="s">
        <v>286</v>
      </c>
      <c r="D7" s="168" t="s">
        <v>278</v>
      </c>
      <c r="E7" s="168"/>
      <c r="F7" s="168" t="s">
        <v>276</v>
      </c>
      <c r="G7" s="168" t="s">
        <v>282</v>
      </c>
      <c r="H7" s="168">
        <v>0</v>
      </c>
      <c r="I7" s="168"/>
      <c r="J7" s="168"/>
      <c r="K7" s="168"/>
      <c r="L7" s="168" t="s">
        <v>273</v>
      </c>
      <c r="M7" s="168" t="s">
        <v>272</v>
      </c>
      <c r="N7" s="168" t="s">
        <v>271</v>
      </c>
      <c r="O7" s="168" t="s">
        <v>270</v>
      </c>
      <c r="P7" s="168" t="s">
        <v>269</v>
      </c>
    </row>
    <row r="8" spans="1:16" ht="23.25">
      <c r="A8" s="168" t="s">
        <v>285</v>
      </c>
      <c r="B8" s="168"/>
      <c r="C8" s="168" t="s">
        <v>284</v>
      </c>
      <c r="D8" s="168" t="s">
        <v>278</v>
      </c>
      <c r="E8" s="168" t="s">
        <v>283</v>
      </c>
      <c r="F8" s="168" t="s">
        <v>276</v>
      </c>
      <c r="G8" s="168" t="s">
        <v>282</v>
      </c>
      <c r="H8" s="168">
        <v>0</v>
      </c>
      <c r="I8" s="175" t="s">
        <v>281</v>
      </c>
      <c r="J8" s="168"/>
      <c r="K8" s="168"/>
      <c r="L8" s="168" t="s">
        <v>273</v>
      </c>
      <c r="M8" s="168" t="s">
        <v>272</v>
      </c>
      <c r="N8" s="168" t="s">
        <v>271</v>
      </c>
      <c r="O8" s="168" t="s">
        <v>270</v>
      </c>
      <c r="P8" s="168" t="s">
        <v>269</v>
      </c>
    </row>
    <row r="9" spans="1:16" ht="46.5">
      <c r="A9" s="168" t="s">
        <v>280</v>
      </c>
      <c r="B9" s="168"/>
      <c r="C9" s="176" t="s">
        <v>279</v>
      </c>
      <c r="D9" s="168" t="s">
        <v>278</v>
      </c>
      <c r="E9" s="168" t="s">
        <v>277</v>
      </c>
      <c r="F9" s="168" t="s">
        <v>276</v>
      </c>
      <c r="G9" s="168" t="s">
        <v>275</v>
      </c>
      <c r="H9" s="168">
        <v>0</v>
      </c>
      <c r="I9" s="175" t="s">
        <v>274</v>
      </c>
      <c r="J9" s="168"/>
      <c r="K9" s="168"/>
      <c r="L9" s="168" t="s">
        <v>273</v>
      </c>
      <c r="M9" s="168" t="s">
        <v>272</v>
      </c>
      <c r="N9" s="168" t="s">
        <v>271</v>
      </c>
      <c r="O9" s="168" t="s">
        <v>270</v>
      </c>
      <c r="P9" s="168" t="s">
        <v>269</v>
      </c>
    </row>
    <row r="10" spans="1:16" ht="23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23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ht="23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23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23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ht="23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23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16" ht="23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ht="23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ht="23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ht="23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spans="1:16" ht="23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ht="23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</sheetData>
  <hyperlinks>
    <hyperlink ref="I3" r:id="rId1"/>
    <hyperlink ref="I4" r:id="rId2"/>
    <hyperlink ref="I5" r:id="rId3"/>
    <hyperlink ref="I6" r:id="rId4"/>
    <hyperlink ref="I8" r:id="rId5"/>
    <hyperlink ref="I9" r:id="rId6"/>
  </hyperlinks>
  <pageMargins left="0.7" right="0.7" top="0.75" bottom="0.75" header="0.3" footer="0.3"/>
  <pageSetup orientation="portrait"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M5"/>
  <sheetViews>
    <sheetView rightToLeft="1" zoomScale="60" zoomScaleNormal="60" zoomScalePageLayoutView="60" workbookViewId="0">
      <selection activeCell="G6" sqref="G6"/>
    </sheetView>
  </sheetViews>
  <sheetFormatPr defaultColWidth="8.85546875" defaultRowHeight="23.25"/>
  <cols>
    <col min="1" max="1" width="44.42578125" style="84" customWidth="1"/>
    <col min="2" max="2" width="23.85546875" style="84" customWidth="1"/>
    <col min="3" max="3" width="13.140625" style="84" customWidth="1"/>
    <col min="4" max="4" width="13.42578125" style="84" customWidth="1"/>
    <col min="5" max="5" width="11.85546875" style="84" customWidth="1"/>
    <col min="6" max="6" width="13.85546875" style="84" customWidth="1"/>
    <col min="7" max="7" width="11.7109375" style="84" customWidth="1"/>
    <col min="8" max="8" width="14.7109375" style="84" customWidth="1"/>
    <col min="9" max="9" width="16" style="84" customWidth="1"/>
    <col min="10" max="10" width="14.7109375" style="84" customWidth="1"/>
    <col min="11" max="11" width="14.5703125" style="84" customWidth="1"/>
    <col min="12" max="12" width="14.7109375" style="84" customWidth="1"/>
    <col min="13" max="13" width="21.42578125" style="84" customWidth="1"/>
    <col min="14" max="16384" width="8.85546875" style="84"/>
  </cols>
  <sheetData>
    <row r="1" spans="1:13" s="91" customFormat="1" ht="52.7" customHeight="1">
      <c r="A1" s="94" t="s">
        <v>20</v>
      </c>
      <c r="B1" s="93" t="s">
        <v>21</v>
      </c>
      <c r="C1" s="93" t="s">
        <v>22</v>
      </c>
      <c r="D1" s="93" t="s">
        <v>23</v>
      </c>
      <c r="E1" s="93" t="s">
        <v>24</v>
      </c>
      <c r="F1" s="93" t="s">
        <v>48</v>
      </c>
      <c r="G1" s="93" t="s">
        <v>61</v>
      </c>
      <c r="H1" s="93" t="s">
        <v>62</v>
      </c>
      <c r="I1" s="93" t="s">
        <v>63</v>
      </c>
      <c r="J1" s="93" t="s">
        <v>64</v>
      </c>
      <c r="K1" s="93" t="s">
        <v>65</v>
      </c>
      <c r="L1" s="93" t="s">
        <v>66</v>
      </c>
      <c r="M1" s="92" t="s">
        <v>67</v>
      </c>
    </row>
    <row r="2" spans="1:13" ht="138.75">
      <c r="A2" s="90" t="s">
        <v>49</v>
      </c>
      <c r="B2" s="89" t="s">
        <v>43</v>
      </c>
      <c r="C2" s="89" t="s">
        <v>71</v>
      </c>
      <c r="D2" s="89" t="s">
        <v>84</v>
      </c>
      <c r="E2" s="89" t="s">
        <v>77</v>
      </c>
      <c r="F2" s="89" t="s">
        <v>72</v>
      </c>
      <c r="G2" s="89" t="s">
        <v>73</v>
      </c>
      <c r="H2" s="89" t="s">
        <v>74</v>
      </c>
      <c r="I2" s="89" t="s">
        <v>75</v>
      </c>
      <c r="J2" s="89" t="s">
        <v>78</v>
      </c>
      <c r="K2" s="89" t="s">
        <v>76</v>
      </c>
      <c r="L2" s="89" t="s">
        <v>79</v>
      </c>
      <c r="M2" s="88" t="s">
        <v>80</v>
      </c>
    </row>
    <row r="3" spans="1:13" ht="25.5">
      <c r="A3" s="171" t="s">
        <v>315</v>
      </c>
      <c r="B3" s="172">
        <v>1084560653</v>
      </c>
      <c r="C3" s="172" t="s">
        <v>314</v>
      </c>
      <c r="D3" s="172" t="s">
        <v>313</v>
      </c>
      <c r="E3" s="172" t="s">
        <v>312</v>
      </c>
      <c r="F3" s="172">
        <v>40</v>
      </c>
      <c r="G3" s="172" t="s">
        <v>532</v>
      </c>
      <c r="H3" s="172" t="s">
        <v>311</v>
      </c>
      <c r="I3" s="172" t="s">
        <v>310</v>
      </c>
      <c r="J3" s="172" t="s">
        <v>309</v>
      </c>
      <c r="K3" s="172" t="s">
        <v>308</v>
      </c>
      <c r="L3" s="172" t="s">
        <v>307</v>
      </c>
      <c r="M3" s="173" t="s">
        <v>306</v>
      </c>
    </row>
    <row r="4" spans="1:13" ht="46.5">
      <c r="A4" s="171" t="s">
        <v>340</v>
      </c>
      <c r="B4" s="172">
        <v>1060308986</v>
      </c>
      <c r="C4" s="172" t="s">
        <v>314</v>
      </c>
      <c r="D4" s="172" t="s">
        <v>313</v>
      </c>
      <c r="E4" s="172" t="s">
        <v>312</v>
      </c>
      <c r="F4" s="172">
        <v>40</v>
      </c>
      <c r="G4" s="172" t="s">
        <v>533</v>
      </c>
      <c r="H4" s="172" t="s">
        <v>311</v>
      </c>
      <c r="I4" s="172" t="s">
        <v>310</v>
      </c>
      <c r="J4" s="174" t="s">
        <v>341</v>
      </c>
      <c r="K4" s="172">
        <v>0</v>
      </c>
      <c r="L4" s="172" t="s">
        <v>307</v>
      </c>
      <c r="M4" s="173"/>
    </row>
    <row r="5" spans="1:13">
      <c r="A5" s="87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L11"/>
  <sheetViews>
    <sheetView rightToLeft="1" zoomScale="60" zoomScaleNormal="90" zoomScalePageLayoutView="90" workbookViewId="0">
      <selection activeCell="A3" sqref="A3"/>
    </sheetView>
  </sheetViews>
  <sheetFormatPr defaultColWidth="8.85546875" defaultRowHeight="15"/>
  <cols>
    <col min="1" max="5" width="10.42578125" customWidth="1"/>
    <col min="6" max="6" width="13.140625" customWidth="1"/>
    <col min="7" max="7" width="10.85546875" customWidth="1"/>
    <col min="8" max="8" width="13.5703125" customWidth="1"/>
    <col min="9" max="9" width="12" customWidth="1"/>
    <col min="10" max="10" width="14.5703125" customWidth="1"/>
    <col min="11" max="11" width="14.42578125" customWidth="1"/>
    <col min="12" max="12" width="12.85546875" customWidth="1"/>
  </cols>
  <sheetData>
    <row r="1" spans="1:12" ht="20.25">
      <c r="A1" s="31" t="s">
        <v>20</v>
      </c>
      <c r="B1" s="29" t="s">
        <v>21</v>
      </c>
      <c r="C1" s="29" t="s">
        <v>22</v>
      </c>
      <c r="D1" s="29" t="s">
        <v>23</v>
      </c>
      <c r="E1" s="29" t="s">
        <v>24</v>
      </c>
      <c r="F1" s="29" t="s">
        <v>48</v>
      </c>
      <c r="G1" s="29" t="s">
        <v>61</v>
      </c>
      <c r="H1" s="29" t="s">
        <v>62</v>
      </c>
      <c r="I1" s="29" t="s">
        <v>63</v>
      </c>
      <c r="J1" s="29" t="s">
        <v>64</v>
      </c>
      <c r="K1" s="29" t="s">
        <v>65</v>
      </c>
      <c r="L1" s="32" t="s">
        <v>66</v>
      </c>
    </row>
    <row r="2" spans="1:12" ht="81">
      <c r="A2" s="35" t="s">
        <v>49</v>
      </c>
      <c r="B2" s="36" t="s">
        <v>43</v>
      </c>
      <c r="C2" s="36" t="s">
        <v>71</v>
      </c>
      <c r="D2" s="36" t="s">
        <v>51</v>
      </c>
      <c r="E2" s="36" t="s">
        <v>77</v>
      </c>
      <c r="F2" s="36" t="s">
        <v>72</v>
      </c>
      <c r="G2" s="36" t="s">
        <v>73</v>
      </c>
      <c r="H2" s="36" t="s">
        <v>74</v>
      </c>
      <c r="I2" s="36" t="s">
        <v>75</v>
      </c>
      <c r="J2" s="36" t="s">
        <v>78</v>
      </c>
      <c r="K2" s="36" t="s">
        <v>81</v>
      </c>
      <c r="L2" s="37" t="s">
        <v>79</v>
      </c>
    </row>
    <row r="3" spans="1:12" ht="23.25">
      <c r="A3" s="170" t="s">
        <v>331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2" ht="2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ht="2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ht="2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</row>
    <row r="7" spans="1:12" ht="2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</row>
    <row r="11" spans="1:12" ht="18.75">
      <c r="D11" s="10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K7"/>
  <sheetViews>
    <sheetView rightToLeft="1" zoomScale="60" zoomScaleNormal="60" zoomScalePageLayoutView="60" workbookViewId="0">
      <selection activeCell="B3" sqref="B3:B6"/>
    </sheetView>
  </sheetViews>
  <sheetFormatPr defaultColWidth="8.85546875" defaultRowHeight="26.25"/>
  <cols>
    <col min="1" max="1" width="29.7109375" style="95" customWidth="1"/>
    <col min="2" max="2" width="20.42578125" style="95" customWidth="1"/>
    <col min="3" max="3" width="10.42578125" style="95" customWidth="1"/>
    <col min="4" max="4" width="18" style="95" bestFit="1" customWidth="1"/>
    <col min="5" max="5" width="33.42578125" style="95" bestFit="1" customWidth="1"/>
    <col min="6" max="6" width="10.42578125" style="95" customWidth="1"/>
    <col min="7" max="7" width="13.5703125" style="95" customWidth="1"/>
    <col min="8" max="8" width="18" style="95" bestFit="1" customWidth="1"/>
    <col min="9" max="9" width="53.28515625" style="95" bestFit="1" customWidth="1"/>
    <col min="10" max="10" width="26" style="95" bestFit="1" customWidth="1"/>
    <col min="11" max="11" width="11.85546875" style="95" customWidth="1"/>
    <col min="12" max="16384" width="8.85546875" style="95"/>
  </cols>
  <sheetData>
    <row r="1" spans="1:11" ht="61.5">
      <c r="A1" s="99" t="s">
        <v>20</v>
      </c>
      <c r="B1" s="98" t="s">
        <v>21</v>
      </c>
      <c r="C1" s="98" t="s">
        <v>22</v>
      </c>
      <c r="D1" s="98" t="s">
        <v>23</v>
      </c>
      <c r="E1" s="98" t="s">
        <v>24</v>
      </c>
      <c r="F1" s="98" t="s">
        <v>48</v>
      </c>
      <c r="G1" s="98" t="s">
        <v>61</v>
      </c>
      <c r="H1" s="98" t="s">
        <v>62</v>
      </c>
      <c r="I1" s="98" t="s">
        <v>63</v>
      </c>
      <c r="J1" s="98" t="s">
        <v>64</v>
      </c>
      <c r="K1" s="98" t="s">
        <v>65</v>
      </c>
    </row>
    <row r="2" spans="1:11" ht="123">
      <c r="A2" s="97" t="s">
        <v>49</v>
      </c>
      <c r="B2" s="96" t="s">
        <v>43</v>
      </c>
      <c r="C2" s="96" t="s">
        <v>71</v>
      </c>
      <c r="D2" s="96" t="s">
        <v>51</v>
      </c>
      <c r="E2" s="96" t="s">
        <v>82</v>
      </c>
      <c r="F2" s="96" t="s">
        <v>77</v>
      </c>
      <c r="G2" s="96" t="s">
        <v>85</v>
      </c>
      <c r="H2" s="96" t="s">
        <v>73</v>
      </c>
      <c r="I2" s="96" t="s">
        <v>74</v>
      </c>
      <c r="J2" s="96" t="s">
        <v>78</v>
      </c>
      <c r="K2" s="96" t="s">
        <v>79</v>
      </c>
    </row>
    <row r="3" spans="1:11">
      <c r="A3" s="166" t="s">
        <v>330</v>
      </c>
      <c r="B3" s="166"/>
      <c r="C3" s="166" t="s">
        <v>314</v>
      </c>
      <c r="D3" s="166" t="s">
        <v>329</v>
      </c>
      <c r="E3" s="166" t="s">
        <v>328</v>
      </c>
      <c r="F3" s="166" t="s">
        <v>312</v>
      </c>
      <c r="G3" s="166">
        <v>40</v>
      </c>
      <c r="H3" s="166"/>
      <c r="I3" s="166" t="s">
        <v>327</v>
      </c>
      <c r="J3" s="166" t="s">
        <v>326</v>
      </c>
      <c r="K3" s="166" t="s">
        <v>307</v>
      </c>
    </row>
    <row r="4" spans="1:11">
      <c r="A4" s="166" t="s">
        <v>325</v>
      </c>
      <c r="B4" s="166"/>
      <c r="C4" s="166" t="s">
        <v>314</v>
      </c>
      <c r="D4" s="166" t="s">
        <v>313</v>
      </c>
      <c r="E4" s="166" t="s">
        <v>324</v>
      </c>
      <c r="F4" s="166" t="s">
        <v>312</v>
      </c>
      <c r="G4" s="166">
        <v>40</v>
      </c>
      <c r="H4" s="166"/>
      <c r="I4" s="166" t="s">
        <v>317</v>
      </c>
      <c r="J4" s="166" t="s">
        <v>323</v>
      </c>
      <c r="K4" s="166" t="s">
        <v>307</v>
      </c>
    </row>
    <row r="5" spans="1:11">
      <c r="A5" s="166" t="s">
        <v>322</v>
      </c>
      <c r="B5" s="166"/>
      <c r="C5" s="166" t="s">
        <v>314</v>
      </c>
      <c r="D5" s="166" t="s">
        <v>313</v>
      </c>
      <c r="E5" s="166" t="s">
        <v>321</v>
      </c>
      <c r="F5" s="166" t="s">
        <v>312</v>
      </c>
      <c r="G5" s="166">
        <v>40</v>
      </c>
      <c r="H5" s="166"/>
      <c r="I5" s="166" t="s">
        <v>317</v>
      </c>
      <c r="J5" s="166" t="s">
        <v>320</v>
      </c>
      <c r="K5" s="166" t="s">
        <v>307</v>
      </c>
    </row>
    <row r="6" spans="1:11">
      <c r="A6" s="167" t="s">
        <v>319</v>
      </c>
      <c r="B6" s="168"/>
      <c r="C6" s="166" t="s">
        <v>314</v>
      </c>
      <c r="D6" s="166" t="s">
        <v>313</v>
      </c>
      <c r="E6" s="166" t="s">
        <v>318</v>
      </c>
      <c r="F6" s="166" t="s">
        <v>312</v>
      </c>
      <c r="G6" s="166">
        <v>40</v>
      </c>
      <c r="H6" s="166"/>
      <c r="I6" s="166" t="s">
        <v>317</v>
      </c>
      <c r="J6" s="166" t="s">
        <v>316</v>
      </c>
      <c r="K6" s="166" t="s">
        <v>307</v>
      </c>
    </row>
    <row r="7" spans="1:11" ht="27.7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C3"/>
  <sheetViews>
    <sheetView rightToLeft="1" topLeftCell="C1" workbookViewId="0">
      <selection activeCell="C13" sqref="C13"/>
    </sheetView>
  </sheetViews>
  <sheetFormatPr defaultColWidth="8.85546875" defaultRowHeight="15"/>
  <cols>
    <col min="1" max="1" width="16.42578125" customWidth="1"/>
    <col min="2" max="2" width="17.140625" customWidth="1"/>
    <col min="3" max="3" width="29.5703125" customWidth="1"/>
  </cols>
  <sheetData>
    <row r="1" spans="1:3" ht="21" thickBot="1">
      <c r="A1" s="17" t="s">
        <v>20</v>
      </c>
      <c r="B1" s="18" t="s">
        <v>21</v>
      </c>
      <c r="C1" s="18" t="s">
        <v>22</v>
      </c>
    </row>
    <row r="2" spans="1:3" ht="22.5" thickBot="1">
      <c r="A2" s="21" t="s">
        <v>30</v>
      </c>
      <c r="B2" s="22" t="s">
        <v>31</v>
      </c>
      <c r="C2" s="22" t="s">
        <v>32</v>
      </c>
    </row>
    <row r="3" spans="1:3" ht="20.25">
      <c r="A3" s="114" t="s">
        <v>331</v>
      </c>
      <c r="B3" s="20"/>
      <c r="C3" s="20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28</vt:i4>
      </vt:variant>
      <vt:variant>
        <vt:lpstr>نطاقات تمت تسميتها</vt:lpstr>
      </vt:variant>
      <vt:variant>
        <vt:i4>1</vt:i4>
      </vt:variant>
    </vt:vector>
  </HeadingPairs>
  <TitlesOfParts>
    <vt:vector size="29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 (2)</vt:lpstr>
      <vt:lpstr>(2-د) بيانات محاسبي الجمعية (2)</vt:lpstr>
      <vt:lpstr>(2-هـ) بيانات باحثي الجمعية</vt:lpstr>
      <vt:lpstr>(2-وـ) بيانات العاملين بالج (2)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 (2)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 (2)</vt:lpstr>
      <vt:lpstr>(5-ب) بيانات البرامج (2)</vt:lpstr>
      <vt:lpstr>(5-ج) بيانات المساعدات</vt:lpstr>
      <vt:lpstr>'(2-ب) بيانات الجمعية العمومية'!Print_Area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kayl</cp:lastModifiedBy>
  <dcterms:created xsi:type="dcterms:W3CDTF">2017-02-28T04:28:50Z</dcterms:created>
  <dcterms:modified xsi:type="dcterms:W3CDTF">2019-02-06T13:13:03Z</dcterms:modified>
</cp:coreProperties>
</file>